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75" yWindow="2070" windowWidth="10620" windowHeight="6525" activeTab="3"/>
  </bookViews>
  <sheets>
    <sheet name="102" sheetId="1" r:id="rId1"/>
    <sheet name="103" sheetId="4" r:id="rId2"/>
    <sheet name="104" sheetId="5" r:id="rId3"/>
    <sheet name="總表" sheetId="6" r:id="rId4"/>
    <sheet name="Sheet2" sheetId="7" r:id="rId5"/>
  </sheets>
  <definedNames>
    <definedName name="_xlnm.Print_Titles" localSheetId="0">'102'!$1:$1</definedName>
    <definedName name="_xlnm.Print_Titles" localSheetId="1">'103'!$1:$1</definedName>
    <definedName name="_xlnm.Print_Titles" localSheetId="2">'104'!$1:$1</definedName>
  </definedNames>
  <calcPr calcId="145621"/>
</workbook>
</file>

<file path=xl/calcChain.xml><?xml version="1.0" encoding="utf-8"?>
<calcChain xmlns="http://schemas.openxmlformats.org/spreadsheetml/2006/main">
  <c r="H22" i="6" l="1"/>
  <c r="H13" i="6"/>
  <c r="H24" i="6" s="1"/>
  <c r="M33" i="5"/>
</calcChain>
</file>

<file path=xl/sharedStrings.xml><?xml version="1.0" encoding="utf-8"?>
<sst xmlns="http://schemas.openxmlformats.org/spreadsheetml/2006/main" count="660" uniqueCount="111">
  <si>
    <t>年度</t>
  </si>
  <si>
    <t>名稱</t>
  </si>
  <si>
    <t>年</t>
  </si>
  <si>
    <t>月</t>
  </si>
  <si>
    <t>日</t>
  </si>
  <si>
    <t>種類</t>
  </si>
  <si>
    <t>號數</t>
  </si>
  <si>
    <t>摘　　　　　　　　　要</t>
  </si>
  <si>
    <t>原始憑證</t>
  </si>
  <si>
    <t>借     方</t>
  </si>
  <si>
    <t>貸     方</t>
  </si>
  <si>
    <t>借/貸</t>
  </si>
  <si>
    <t>餘      額</t>
  </si>
  <si>
    <t>102</t>
  </si>
  <si>
    <t>01</t>
  </si>
  <si>
    <t>15</t>
  </si>
  <si>
    <t>轉</t>
  </si>
  <si>
    <t xml:space="preserve">  </t>
  </si>
  <si>
    <t>貸</t>
  </si>
  <si>
    <t>03</t>
  </si>
  <si>
    <t>憑</t>
  </si>
  <si>
    <t>借</t>
  </si>
  <si>
    <t>102 年12 月合計</t>
  </si>
  <si>
    <t>截至 102 年12 月止累計</t>
  </si>
  <si>
    <t>收</t>
  </si>
  <si>
    <t>07</t>
  </si>
  <si>
    <t>18</t>
  </si>
  <si>
    <t>06</t>
  </si>
  <si>
    <t>10</t>
  </si>
  <si>
    <t>08</t>
  </si>
  <si>
    <t>102 年07 月合計</t>
  </si>
  <si>
    <t>截至 102 年07 月止累計</t>
  </si>
  <si>
    <t>102 年08 月合計</t>
  </si>
  <si>
    <t>截至 102 年08 月止累計</t>
  </si>
  <si>
    <t>09</t>
  </si>
  <si>
    <t>11</t>
  </si>
  <si>
    <t>29</t>
  </si>
  <si>
    <t>23</t>
  </si>
  <si>
    <t>26</t>
  </si>
  <si>
    <t>捐贈款</t>
  </si>
  <si>
    <t>22</t>
  </si>
  <si>
    <t>收到微電影拍攝捐款-溫國廷等人</t>
  </si>
  <si>
    <t>24</t>
  </si>
  <si>
    <t>收到微電影拍攝捐款簡國書</t>
  </si>
  <si>
    <t>31</t>
  </si>
  <si>
    <t>收到微電影拍攝捐款(福大材料科技股份有限公司)</t>
  </si>
  <si>
    <t>收到微電影拍攝捐款(達豐鐵材行股份有限公司)</t>
  </si>
  <si>
    <t>14</t>
  </si>
  <si>
    <t>103</t>
  </si>
  <si>
    <t>收到微電影拍攝捐款(弘裕企業,福裕事業各10,000及台灣百合工業50,000)</t>
    <phoneticPr fontId="1" type="noConversion"/>
  </si>
  <si>
    <t>103 年01 月合計</t>
  </si>
  <si>
    <t>截至 103 年01 月止累計</t>
  </si>
  <si>
    <t>支矯正微電影創作比賽宣傳海報設計及印刷款</t>
  </si>
  <si>
    <t>沖銷傳票： 102/07/22  100084  10,710</t>
  </si>
  <si>
    <t>7月零用金第3次撥還</t>
  </si>
  <si>
    <t>沖銷傳票： 102/07/22  100084  830</t>
  </si>
  <si>
    <t>103 年07 月合計</t>
  </si>
  <si>
    <t>截至 103 年07 月止累計</t>
  </si>
  <si>
    <t>9月零用金第5次撥還</t>
  </si>
  <si>
    <t>沖銷傳票： 102/07/22  100084  7,350</t>
  </si>
  <si>
    <t>103 年09 月合計</t>
  </si>
  <si>
    <t>截至 103 年09 月止累計</t>
  </si>
  <si>
    <t>10月零用金第1次撥還</t>
  </si>
  <si>
    <t>沖銷傳票： 102/07/22  100084  1,675</t>
  </si>
  <si>
    <t>103 年10 月合計</t>
  </si>
  <si>
    <t>截至 103 年10 月止累計</t>
  </si>
  <si>
    <t>103 年12 月合計</t>
  </si>
  <si>
    <t>截至 103 年12 月止累計</t>
  </si>
  <si>
    <t>收到微電影拍攝捐款-陳科學</t>
  </si>
  <si>
    <t>104</t>
  </si>
  <si>
    <t>104 年01 月合計</t>
  </si>
  <si>
    <t>截至 104 年01 月止累計</t>
  </si>
  <si>
    <t>支矯正微電影創作比賽評審委員審查費及出席費</t>
  </si>
  <si>
    <t>沖銷傳票： 102/07/22  100084  67,500</t>
  </si>
  <si>
    <t>沖銷傳票： 102/07/22  100084  174,900</t>
  </si>
  <si>
    <t>支矯正微電影創作比賽獎金</t>
  </si>
  <si>
    <t>沖銷傳票： 102/07/22  100084  850,000</t>
  </si>
  <si>
    <t>支矯正微電影創作比賽頒獎典禮主持費及表演費</t>
  </si>
  <si>
    <t>沖銷傳票： 102/07/22  100084  10,000</t>
  </si>
  <si>
    <t>104 年06 月合計</t>
  </si>
  <si>
    <t>截至 104 年06 月止累計</t>
  </si>
  <si>
    <t>支矯正微電影創作比賽-光碟製作及寄送費</t>
  </si>
  <si>
    <t>104 年12 月合計</t>
  </si>
  <si>
    <t>截至 104 年12 月止累計</t>
  </si>
  <si>
    <t>收到微電影拍攝捐款-沈美雪</t>
  </si>
  <si>
    <t>支矯正微電影創作比賽特別獎藍芽音箱、大圖輸出、獎座、音響及樂器租賃、請柬印製、伴手禮、餐費</t>
    <phoneticPr fontId="1" type="noConversion"/>
  </si>
  <si>
    <t>合計</t>
    <phoneticPr fontId="1" type="noConversion"/>
  </si>
  <si>
    <t>104</t>
    <phoneticPr fontId="1" type="noConversion"/>
  </si>
  <si>
    <t>法務部矯正署</t>
    <phoneticPr fontId="1" type="noConversion"/>
  </si>
  <si>
    <t>微電影捐贈款收支明細表</t>
    <phoneticPr fontId="1" type="noConversion"/>
  </si>
  <si>
    <t>102年1月1日至105年7月31日止</t>
    <phoneticPr fontId="1" type="noConversion"/>
  </si>
  <si>
    <t>收入項目</t>
    <phoneticPr fontId="1" type="noConversion"/>
  </si>
  <si>
    <t>單位:元</t>
    <phoneticPr fontId="1" type="noConversion"/>
  </si>
  <si>
    <t>金額</t>
    <phoneticPr fontId="1" type="noConversion"/>
  </si>
  <si>
    <t>支出項目</t>
    <phoneticPr fontId="1" type="noConversion"/>
  </si>
  <si>
    <t>摘要</t>
    <phoneticPr fontId="1" type="noConversion"/>
  </si>
  <si>
    <t>日期</t>
    <phoneticPr fontId="1" type="noConversion"/>
  </si>
  <si>
    <t>收到微電影拍攝捐款(弘裕企業,福裕事業各10,000及台灣百合工業50,000)</t>
  </si>
  <si>
    <t>1020722</t>
    <phoneticPr fontId="1" type="noConversion"/>
  </si>
  <si>
    <t>1020724</t>
    <phoneticPr fontId="1" type="noConversion"/>
  </si>
  <si>
    <t>1020731</t>
    <phoneticPr fontId="1" type="noConversion"/>
  </si>
  <si>
    <t>1020729</t>
    <phoneticPr fontId="1" type="noConversion"/>
  </si>
  <si>
    <t>1020807</t>
    <phoneticPr fontId="1" type="noConversion"/>
  </si>
  <si>
    <t>1030923</t>
    <phoneticPr fontId="1" type="noConversion"/>
  </si>
  <si>
    <t>1040129</t>
    <phoneticPr fontId="1" type="noConversion"/>
  </si>
  <si>
    <t>收入合計</t>
    <phoneticPr fontId="1" type="noConversion"/>
  </si>
  <si>
    <t>支矯正微電影創作比賽宣傳海報設計及印刷款等</t>
    <phoneticPr fontId="1" type="noConversion"/>
  </si>
  <si>
    <t>支出合計</t>
    <phoneticPr fontId="1" type="noConversion"/>
  </si>
  <si>
    <t>1050731餘額</t>
    <phoneticPr fontId="1" type="noConversion"/>
  </si>
  <si>
    <t>收到微電影拍攝捐款-簡國書</t>
    <phoneticPr fontId="1" type="noConversion"/>
  </si>
  <si>
    <t>收到微電影拍攝捐款-沈美雪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</si>
</sst>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 applyFont="1" applyBorder="1" applyAlignment="1">
      <alignment vertical="top" wrapText="1"/>
    </xf>
    <xf numFmtId="3" fontId="0" fillId="0" borderId="0" xfId="0" applyNumberFormat="1" applyFont="1" applyBorder="1" applyAlignment="1">
      <alignment vertical="top" wrapText="1"/>
    </xf>
    <xf numFmtId="176" fontId="0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49" fontId="0" fillId="0" borderId="0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49" fontId="0" fillId="0" borderId="0" xfId="0" applyNumberFormat="1" applyFont="1" applyAlignment="1">
      <alignment vertical="top" wrapText="1"/>
    </xf>
    <xf numFmtId="3" fontId="0" fillId="0" borderId="0" xfId="0" applyNumberFormat="1" applyFont="1" applyAlignment="1">
      <alignment vertical="top" wrapText="1"/>
    </xf>
    <xf numFmtId="176" fontId="0" fillId="0" borderId="0" xfId="0" applyNumberFormat="1" applyFont="1" applyAlignment="1">
      <alignment vertical="top" wrapText="1"/>
    </xf>
    <xf numFmtId="0" fontId="0" fillId="0" borderId="0" xfId="0" applyNumberFormat="1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0" borderId="0" xfId="0" applyNumberFormat="1" applyFont="1" applyBorder="1" applyAlignment="1">
      <alignment horizontal="left" vertical="top" wrapText="1"/>
    </xf>
    <xf numFmtId="49" fontId="0" fillId="0" borderId="0" xfId="0" applyNumberFormat="1" applyFont="1" applyBorder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0" fillId="0" borderId="0" xfId="0" applyNumberFormat="1" applyFont="1" applyBorder="1" applyAlignment="1">
      <alignment vertical="top"/>
    </xf>
    <xf numFmtId="49" fontId="0" fillId="0" borderId="0" xfId="0" applyNumberFormat="1" applyFont="1" applyBorder="1" applyAlignment="1">
      <alignment horizontal="right" vertical="top"/>
    </xf>
    <xf numFmtId="49" fontId="0" fillId="0" borderId="0" xfId="0" applyNumberFormat="1" applyFont="1" applyBorder="1" applyAlignment="1"/>
    <xf numFmtId="49" fontId="0" fillId="0" borderId="0" xfId="0" applyNumberFormat="1" applyFont="1" applyAlignment="1"/>
    <xf numFmtId="49" fontId="0" fillId="0" borderId="0" xfId="0" applyNumberFormat="1" applyBorder="1" applyAlignment="1">
      <alignment vertical="top" wrapText="1"/>
    </xf>
    <xf numFmtId="49" fontId="0" fillId="0" borderId="1" xfId="0" applyNumberFormat="1" applyFont="1" applyBorder="1" applyAlignment="1">
      <alignment horizontal="left" vertical="top" wrapText="1"/>
    </xf>
    <xf numFmtId="49" fontId="0" fillId="0" borderId="1" xfId="0" applyNumberFormat="1" applyFont="1" applyBorder="1" applyAlignment="1">
      <alignment vertical="top" wrapText="1"/>
    </xf>
    <xf numFmtId="3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49" fontId="0" fillId="0" borderId="1" xfId="0" applyNumberFormat="1" applyFont="1" applyBorder="1" applyAlignment="1">
      <alignment horizontal="right"/>
    </xf>
    <xf numFmtId="176" fontId="0" fillId="0" borderId="1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top" wrapText="1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0"/>
  <sheetViews>
    <sheetView zoomScale="70" zoomScaleNormal="70" workbookViewId="0">
      <selection activeCell="I15" sqref="I15"/>
    </sheetView>
  </sheetViews>
  <sheetFormatPr defaultRowHeight="16.5"/>
  <cols>
    <col min="1" max="1" width="6" style="18" customWidth="1"/>
    <col min="2" max="2" width="8.875" style="11" customWidth="1"/>
    <col min="3" max="3" width="6.125" style="11" customWidth="1"/>
    <col min="4" max="4" width="7.75" style="11" customWidth="1"/>
    <col min="5" max="5" width="5.25" style="11" customWidth="1"/>
    <col min="6" max="6" width="5" style="11" customWidth="1"/>
    <col min="7" max="7" width="10" style="11" customWidth="1"/>
    <col min="8" max="8" width="63.375" style="11" customWidth="1"/>
    <col min="9" max="9" width="6.25" style="12" customWidth="1"/>
    <col min="10" max="10" width="7.75" style="15" customWidth="1"/>
    <col min="11" max="11" width="8.125" style="22" customWidth="1"/>
    <col min="12" max="12" width="10.625" style="13" customWidth="1"/>
    <col min="13" max="13" width="12.25" style="12" customWidth="1"/>
    <col min="14" max="14" width="12" style="12" customWidth="1"/>
    <col min="15" max="15" width="7.75" style="8" customWidth="1"/>
    <col min="16" max="16" width="13.375" style="12" customWidth="1"/>
    <col min="17" max="16384" width="9" style="8"/>
  </cols>
  <sheetData>
    <row r="1" spans="1:29" s="5" customFormat="1" ht="33">
      <c r="A1" s="1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9</v>
      </c>
      <c r="J1" s="14" t="s">
        <v>10</v>
      </c>
      <c r="K1" s="19" t="s">
        <v>11</v>
      </c>
      <c r="L1" s="3" t="s">
        <v>12</v>
      </c>
      <c r="M1" s="2"/>
      <c r="N1" s="2"/>
      <c r="O1" s="4"/>
      <c r="P1" s="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5" customHeight="1">
      <c r="A2" s="16">
        <v>102</v>
      </c>
      <c r="B2" s="1" t="s">
        <v>39</v>
      </c>
      <c r="C2" s="1" t="s">
        <v>13</v>
      </c>
      <c r="D2" s="1" t="s">
        <v>25</v>
      </c>
      <c r="E2" s="1" t="s">
        <v>40</v>
      </c>
      <c r="F2" s="1" t="s">
        <v>24</v>
      </c>
      <c r="G2" s="1">
        <v>100084</v>
      </c>
      <c r="H2" s="1" t="s">
        <v>41</v>
      </c>
      <c r="I2" s="2" t="s">
        <v>17</v>
      </c>
      <c r="J2" s="14">
        <v>1409000</v>
      </c>
      <c r="K2" s="6" t="s">
        <v>18</v>
      </c>
      <c r="L2" s="3">
        <v>1409000</v>
      </c>
      <c r="M2" s="2"/>
      <c r="N2" s="2"/>
      <c r="O2" s="7"/>
      <c r="P2" s="2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24.95" customHeight="1">
      <c r="A3" s="16">
        <v>102</v>
      </c>
      <c r="B3" s="1" t="s">
        <v>39</v>
      </c>
      <c r="C3" s="1" t="s">
        <v>13</v>
      </c>
      <c r="D3" s="1" t="s">
        <v>25</v>
      </c>
      <c r="E3" s="1" t="s">
        <v>42</v>
      </c>
      <c r="F3" s="1" t="s">
        <v>24</v>
      </c>
      <c r="G3" s="1">
        <v>100086</v>
      </c>
      <c r="H3" s="1" t="s">
        <v>43</v>
      </c>
      <c r="I3" s="2" t="s">
        <v>17</v>
      </c>
      <c r="J3" s="14">
        <v>10000</v>
      </c>
      <c r="K3" s="6" t="s">
        <v>18</v>
      </c>
      <c r="L3" s="3">
        <v>1419000</v>
      </c>
      <c r="M3" s="2"/>
      <c r="N3" s="2"/>
      <c r="O3" s="7"/>
      <c r="P3" s="2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44.25" customHeight="1">
      <c r="A4" s="16">
        <v>102</v>
      </c>
      <c r="B4" s="1" t="s">
        <v>39</v>
      </c>
      <c r="C4" s="1" t="s">
        <v>13</v>
      </c>
      <c r="D4" s="1" t="s">
        <v>25</v>
      </c>
      <c r="E4" s="1" t="s">
        <v>36</v>
      </c>
      <c r="F4" s="1" t="s">
        <v>24</v>
      </c>
      <c r="G4" s="1">
        <v>100090</v>
      </c>
      <c r="H4" s="23" t="s">
        <v>49</v>
      </c>
      <c r="I4" s="2" t="s">
        <v>17</v>
      </c>
      <c r="J4" s="14">
        <v>70000</v>
      </c>
      <c r="K4" s="6" t="s">
        <v>18</v>
      </c>
      <c r="L4" s="3">
        <v>1489000</v>
      </c>
      <c r="M4" s="2"/>
      <c r="N4" s="2"/>
      <c r="O4" s="7"/>
      <c r="P4" s="2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24.95" customHeight="1">
      <c r="A5" s="16">
        <v>102</v>
      </c>
      <c r="B5" s="1" t="s">
        <v>39</v>
      </c>
      <c r="C5" s="1" t="s">
        <v>13</v>
      </c>
      <c r="D5" s="1" t="s">
        <v>25</v>
      </c>
      <c r="E5" s="1" t="s">
        <v>44</v>
      </c>
      <c r="F5" s="1" t="s">
        <v>24</v>
      </c>
      <c r="G5" s="1">
        <v>100094</v>
      </c>
      <c r="H5" s="1" t="s">
        <v>45</v>
      </c>
      <c r="I5" s="2" t="s">
        <v>17</v>
      </c>
      <c r="J5" s="14">
        <v>10000</v>
      </c>
      <c r="K5" s="6" t="s">
        <v>18</v>
      </c>
      <c r="L5" s="3">
        <v>1499000</v>
      </c>
      <c r="M5" s="2"/>
      <c r="N5" s="2"/>
      <c r="O5" s="7"/>
      <c r="P5" s="2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24.95" customHeight="1">
      <c r="A6" s="16">
        <v>102</v>
      </c>
      <c r="B6" s="1" t="s">
        <v>39</v>
      </c>
      <c r="C6" s="1" t="s">
        <v>17</v>
      </c>
      <c r="D6" s="1" t="s">
        <v>17</v>
      </c>
      <c r="E6" s="1" t="s">
        <v>17</v>
      </c>
      <c r="F6" s="1" t="s">
        <v>17</v>
      </c>
      <c r="G6" s="1" t="s">
        <v>17</v>
      </c>
      <c r="H6" s="1" t="s">
        <v>30</v>
      </c>
      <c r="I6" s="2">
        <v>0</v>
      </c>
      <c r="J6" s="14">
        <v>1499000</v>
      </c>
      <c r="K6" s="6" t="s">
        <v>18</v>
      </c>
      <c r="L6" s="3">
        <v>1499000</v>
      </c>
      <c r="M6" s="2"/>
      <c r="N6" s="2"/>
      <c r="O6" s="7"/>
      <c r="P6" s="2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4.95" customHeight="1">
      <c r="A7" s="16">
        <v>102</v>
      </c>
      <c r="B7" s="1" t="s">
        <v>39</v>
      </c>
      <c r="C7" s="1" t="s">
        <v>17</v>
      </c>
      <c r="D7" s="1" t="s">
        <v>17</v>
      </c>
      <c r="E7" s="1" t="s">
        <v>17</v>
      </c>
      <c r="F7" s="1" t="s">
        <v>17</v>
      </c>
      <c r="G7" s="1" t="s">
        <v>17</v>
      </c>
      <c r="H7" s="1" t="s">
        <v>31</v>
      </c>
      <c r="I7" s="2">
        <v>0</v>
      </c>
      <c r="J7" s="14">
        <v>1499000</v>
      </c>
      <c r="K7" s="6" t="s">
        <v>18</v>
      </c>
      <c r="L7" s="3">
        <v>1499000</v>
      </c>
      <c r="M7" s="2"/>
      <c r="N7" s="2"/>
      <c r="O7" s="7"/>
      <c r="P7" s="2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24.95" customHeight="1">
      <c r="A8" s="16">
        <v>102</v>
      </c>
      <c r="B8" s="1" t="s">
        <v>39</v>
      </c>
      <c r="C8" s="1" t="s">
        <v>13</v>
      </c>
      <c r="D8" s="1" t="s">
        <v>29</v>
      </c>
      <c r="E8" s="1" t="s">
        <v>25</v>
      </c>
      <c r="F8" s="1" t="s">
        <v>24</v>
      </c>
      <c r="G8" s="1">
        <v>100099</v>
      </c>
      <c r="H8" s="1" t="s">
        <v>46</v>
      </c>
      <c r="I8" s="2" t="s">
        <v>17</v>
      </c>
      <c r="J8" s="14">
        <v>10000</v>
      </c>
      <c r="K8" s="6" t="s">
        <v>18</v>
      </c>
      <c r="L8" s="3">
        <v>1509000</v>
      </c>
      <c r="M8" s="2"/>
      <c r="N8" s="2"/>
      <c r="O8" s="7"/>
      <c r="P8" s="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24.95" customHeight="1">
      <c r="A9" s="16">
        <v>102</v>
      </c>
      <c r="B9" s="1" t="s">
        <v>39</v>
      </c>
      <c r="C9" s="1" t="s">
        <v>17</v>
      </c>
      <c r="D9" s="1" t="s">
        <v>17</v>
      </c>
      <c r="E9" s="1" t="s">
        <v>17</v>
      </c>
      <c r="F9" s="1" t="s">
        <v>17</v>
      </c>
      <c r="G9" s="1" t="s">
        <v>17</v>
      </c>
      <c r="H9" s="1" t="s">
        <v>32</v>
      </c>
      <c r="I9" s="2">
        <v>0</v>
      </c>
      <c r="J9" s="14">
        <v>10000</v>
      </c>
      <c r="K9" s="6" t="s">
        <v>18</v>
      </c>
      <c r="L9" s="3">
        <v>10000</v>
      </c>
      <c r="M9" s="2"/>
      <c r="N9" s="2"/>
      <c r="O9" s="7"/>
      <c r="P9" s="2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24.95" customHeight="1">
      <c r="A10" s="16">
        <v>102</v>
      </c>
      <c r="B10" s="1" t="s">
        <v>39</v>
      </c>
      <c r="C10" s="1" t="s">
        <v>17</v>
      </c>
      <c r="D10" s="1" t="s">
        <v>17</v>
      </c>
      <c r="E10" s="1" t="s">
        <v>17</v>
      </c>
      <c r="F10" s="1" t="s">
        <v>17</v>
      </c>
      <c r="G10" s="1" t="s">
        <v>17</v>
      </c>
      <c r="H10" s="1" t="s">
        <v>33</v>
      </c>
      <c r="I10" s="2">
        <v>0</v>
      </c>
      <c r="J10" s="14">
        <v>1509000</v>
      </c>
      <c r="K10" s="6" t="s">
        <v>18</v>
      </c>
      <c r="L10" s="3">
        <v>1509000</v>
      </c>
      <c r="M10" s="2"/>
      <c r="N10" s="2"/>
      <c r="O10" s="7"/>
      <c r="P10" s="2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24.95" customHeight="1">
      <c r="A11" s="16">
        <v>102</v>
      </c>
      <c r="B11" s="1" t="s">
        <v>39</v>
      </c>
      <c r="C11" s="1" t="s">
        <v>17</v>
      </c>
      <c r="D11" s="1" t="s">
        <v>17</v>
      </c>
      <c r="E11" s="1" t="s">
        <v>17</v>
      </c>
      <c r="F11" s="1" t="s">
        <v>17</v>
      </c>
      <c r="G11" s="1" t="s">
        <v>17</v>
      </c>
      <c r="H11" s="1" t="s">
        <v>22</v>
      </c>
      <c r="I11" s="2">
        <v>0</v>
      </c>
      <c r="J11" s="14">
        <v>0</v>
      </c>
      <c r="K11" s="6" t="s">
        <v>18</v>
      </c>
      <c r="L11" s="3">
        <v>0</v>
      </c>
      <c r="M11" s="2"/>
      <c r="N11" s="2"/>
      <c r="O11" s="7"/>
      <c r="P11" s="2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24.95" customHeight="1">
      <c r="A12" s="16">
        <v>102</v>
      </c>
      <c r="B12" s="1" t="s">
        <v>39</v>
      </c>
      <c r="C12" s="1" t="s">
        <v>17</v>
      </c>
      <c r="D12" s="1" t="s">
        <v>17</v>
      </c>
      <c r="E12" s="1" t="s">
        <v>17</v>
      </c>
      <c r="F12" s="1" t="s">
        <v>17</v>
      </c>
      <c r="G12" s="1" t="s">
        <v>17</v>
      </c>
      <c r="H12" s="1" t="s">
        <v>23</v>
      </c>
      <c r="I12" s="2">
        <v>0</v>
      </c>
      <c r="J12" s="14">
        <v>1509000</v>
      </c>
      <c r="K12" s="6" t="s">
        <v>18</v>
      </c>
      <c r="L12" s="3">
        <v>1509000</v>
      </c>
      <c r="M12" s="2"/>
      <c r="N12" s="2"/>
      <c r="O12" s="7"/>
      <c r="P12" s="2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>
      <c r="A13" s="17"/>
      <c r="B13" s="1"/>
      <c r="C13" s="1"/>
      <c r="D13" s="1"/>
      <c r="E13" s="1"/>
      <c r="F13" s="1"/>
      <c r="G13" s="1"/>
      <c r="H13" s="1"/>
      <c r="I13" s="2"/>
      <c r="J13" s="14"/>
      <c r="K13" s="6"/>
      <c r="L13" s="3"/>
      <c r="M13" s="2"/>
      <c r="N13" s="2"/>
      <c r="O13" s="7"/>
      <c r="P13" s="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>
      <c r="K14" s="6"/>
    </row>
    <row r="15" spans="1:29">
      <c r="K15" s="6"/>
    </row>
    <row r="16" spans="1:29">
      <c r="K16" s="6"/>
    </row>
    <row r="17" spans="11:11">
      <c r="K17" s="6"/>
    </row>
    <row r="18" spans="11:11">
      <c r="K18" s="6"/>
    </row>
    <row r="19" spans="11:11">
      <c r="K19" s="6"/>
    </row>
    <row r="20" spans="11:11">
      <c r="K20" s="6"/>
    </row>
    <row r="21" spans="11:11">
      <c r="K21" s="6"/>
    </row>
    <row r="22" spans="11:11">
      <c r="K22" s="6"/>
    </row>
    <row r="23" spans="11:11">
      <c r="K23" s="6"/>
    </row>
    <row r="24" spans="11:11">
      <c r="K24" s="6"/>
    </row>
    <row r="25" spans="11:11">
      <c r="K25" s="6"/>
    </row>
    <row r="26" spans="11:11">
      <c r="K26" s="6"/>
    </row>
    <row r="27" spans="11:11">
      <c r="K27" s="6"/>
    </row>
    <row r="28" spans="11:11">
      <c r="K28" s="6"/>
    </row>
    <row r="29" spans="11:11">
      <c r="K29" s="6"/>
    </row>
    <row r="30" spans="11:11">
      <c r="K30" s="21"/>
    </row>
  </sheetData>
  <phoneticPr fontId="1" type="noConversion"/>
  <printOptions horizontalCentered="1"/>
  <pageMargins left="0.47244094488188981" right="0.39370078740157483" top="1.1811023622047245" bottom="0.39370078740157483" header="0.31496062992125984" footer="0.39370078740157483"/>
  <pageSetup paperSize="9" scale="80" orientation="landscape" r:id="rId1"/>
  <headerFooter alignWithMargins="0">
    <oddHeader>&amp;L&amp;L &amp;"標楷體" &amp;14_x000D_&amp;16_x000D_&amp;10&amp;C&amp;"標楷體" &amp;14 &amp;B &amp;16_x000D_&amp;10_x000D_ &amp;B &amp;R&amp;R &amp;"標楷體" &amp;14_x000D_&amp;16_x000D_&amp;10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31"/>
  <sheetViews>
    <sheetView zoomScale="70" zoomScaleNormal="70" workbookViewId="0">
      <selection activeCell="I9" sqref="I9"/>
    </sheetView>
  </sheetViews>
  <sheetFormatPr defaultRowHeight="16.5"/>
  <cols>
    <col min="1" max="1" width="8.125" style="18" customWidth="1"/>
    <col min="2" max="2" width="8.875" style="11" customWidth="1"/>
    <col min="3" max="3" width="7.625" style="11" customWidth="1"/>
    <col min="4" max="4" width="8.75" style="11" customWidth="1"/>
    <col min="5" max="5" width="8.625" style="11" customWidth="1"/>
    <col min="6" max="6" width="12.875" style="11" customWidth="1"/>
    <col min="7" max="7" width="9.875" style="11" customWidth="1"/>
    <col min="8" max="8" width="44.125" style="11" customWidth="1"/>
    <col min="9" max="9" width="9.625" style="12" customWidth="1"/>
    <col min="10" max="10" width="11.125" style="15" customWidth="1"/>
    <col min="11" max="11" width="8.125" style="22" customWidth="1"/>
    <col min="12" max="12" width="10.625" style="13" customWidth="1"/>
    <col min="13" max="13" width="12.25" style="12" customWidth="1"/>
    <col min="14" max="14" width="12" style="12" customWidth="1"/>
    <col min="15" max="15" width="7.75" style="8" customWidth="1"/>
    <col min="16" max="16" width="13.375" style="12" customWidth="1"/>
    <col min="17" max="16384" width="9" style="8"/>
  </cols>
  <sheetData>
    <row r="1" spans="1:29" s="5" customFormat="1" ht="31.5" customHeight="1">
      <c r="A1" s="1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9</v>
      </c>
      <c r="J1" s="14" t="s">
        <v>10</v>
      </c>
      <c r="K1" s="19" t="s">
        <v>11</v>
      </c>
      <c r="L1" s="3" t="s">
        <v>12</v>
      </c>
      <c r="M1" s="2"/>
      <c r="N1" s="2"/>
      <c r="O1" s="4"/>
      <c r="P1" s="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5" customHeight="1">
      <c r="A2" s="16">
        <v>102</v>
      </c>
      <c r="B2" s="1" t="s">
        <v>39</v>
      </c>
      <c r="C2" s="1" t="s">
        <v>48</v>
      </c>
      <c r="D2" s="1" t="s">
        <v>14</v>
      </c>
      <c r="E2" s="1" t="s">
        <v>15</v>
      </c>
      <c r="F2" s="1" t="s">
        <v>16</v>
      </c>
      <c r="G2" s="1">
        <v>300001</v>
      </c>
      <c r="H2" s="1" t="s">
        <v>46</v>
      </c>
      <c r="I2" s="2" t="s">
        <v>17</v>
      </c>
      <c r="J2" s="14">
        <v>10000</v>
      </c>
      <c r="K2" s="6" t="s">
        <v>18</v>
      </c>
      <c r="L2" s="3">
        <v>10000</v>
      </c>
      <c r="M2" s="2"/>
      <c r="N2" s="2"/>
      <c r="O2" s="7"/>
      <c r="P2" s="2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24.95" customHeight="1">
      <c r="A3" s="16">
        <v>102</v>
      </c>
      <c r="B3" s="1" t="s">
        <v>39</v>
      </c>
      <c r="C3" s="1" t="s">
        <v>48</v>
      </c>
      <c r="D3" s="1" t="s">
        <v>14</v>
      </c>
      <c r="E3" s="1" t="s">
        <v>15</v>
      </c>
      <c r="F3" s="1" t="s">
        <v>16</v>
      </c>
      <c r="G3" s="1">
        <v>300001</v>
      </c>
      <c r="H3" s="1" t="s">
        <v>45</v>
      </c>
      <c r="I3" s="2" t="s">
        <v>17</v>
      </c>
      <c r="J3" s="14">
        <v>10000</v>
      </c>
      <c r="K3" s="6" t="s">
        <v>18</v>
      </c>
      <c r="L3" s="3">
        <v>20000</v>
      </c>
      <c r="M3" s="2"/>
      <c r="N3" s="2"/>
      <c r="O3" s="7"/>
      <c r="P3" s="2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24.95" customHeight="1">
      <c r="A4" s="16">
        <v>102</v>
      </c>
      <c r="B4" s="1" t="s">
        <v>39</v>
      </c>
      <c r="C4" s="1" t="s">
        <v>48</v>
      </c>
      <c r="D4" s="1" t="s">
        <v>14</v>
      </c>
      <c r="E4" s="1" t="s">
        <v>15</v>
      </c>
      <c r="F4" s="1" t="s">
        <v>16</v>
      </c>
      <c r="G4" s="1">
        <v>300001</v>
      </c>
      <c r="H4" s="1" t="s">
        <v>41</v>
      </c>
      <c r="I4" s="2" t="s">
        <v>17</v>
      </c>
      <c r="J4" s="14">
        <v>1409000</v>
      </c>
      <c r="K4" s="6" t="s">
        <v>18</v>
      </c>
      <c r="L4" s="3">
        <v>1429000</v>
      </c>
      <c r="M4" s="2"/>
      <c r="N4" s="2"/>
      <c r="O4" s="7"/>
      <c r="P4" s="2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24.95" customHeight="1">
      <c r="A5" s="16">
        <v>102</v>
      </c>
      <c r="B5" s="1" t="s">
        <v>39</v>
      </c>
      <c r="C5" s="1" t="s">
        <v>48</v>
      </c>
      <c r="D5" s="1" t="s">
        <v>14</v>
      </c>
      <c r="E5" s="1" t="s">
        <v>15</v>
      </c>
      <c r="F5" s="1" t="s">
        <v>16</v>
      </c>
      <c r="G5" s="1">
        <v>300001</v>
      </c>
      <c r="H5" s="1" t="s">
        <v>43</v>
      </c>
      <c r="I5" s="2" t="s">
        <v>17</v>
      </c>
      <c r="J5" s="14">
        <v>10000</v>
      </c>
      <c r="K5" s="6" t="s">
        <v>18</v>
      </c>
      <c r="L5" s="3">
        <v>1439000</v>
      </c>
      <c r="M5" s="2"/>
      <c r="N5" s="2"/>
      <c r="O5" s="7"/>
      <c r="P5" s="2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34.5" customHeight="1">
      <c r="A6" s="16">
        <v>102</v>
      </c>
      <c r="B6" s="1" t="s">
        <v>39</v>
      </c>
      <c r="C6" s="1" t="s">
        <v>48</v>
      </c>
      <c r="D6" s="1" t="s">
        <v>14</v>
      </c>
      <c r="E6" s="1" t="s">
        <v>15</v>
      </c>
      <c r="F6" s="1" t="s">
        <v>16</v>
      </c>
      <c r="G6" s="1">
        <v>300001</v>
      </c>
      <c r="H6" s="23" t="s">
        <v>49</v>
      </c>
      <c r="I6" s="2" t="s">
        <v>17</v>
      </c>
      <c r="J6" s="14">
        <v>70000</v>
      </c>
      <c r="K6" s="6" t="s">
        <v>18</v>
      </c>
      <c r="L6" s="3">
        <v>1509000</v>
      </c>
      <c r="M6" s="2"/>
      <c r="N6" s="2"/>
      <c r="O6" s="7"/>
      <c r="P6" s="2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4.95" customHeight="1">
      <c r="A7" s="16">
        <v>102</v>
      </c>
      <c r="B7" s="1" t="s">
        <v>39</v>
      </c>
      <c r="C7" s="1" t="s">
        <v>17</v>
      </c>
      <c r="D7" s="1" t="s">
        <v>17</v>
      </c>
      <c r="E7" s="1" t="s">
        <v>17</v>
      </c>
      <c r="F7" s="1" t="s">
        <v>17</v>
      </c>
      <c r="G7" s="1" t="s">
        <v>17</v>
      </c>
      <c r="H7" s="1" t="s">
        <v>50</v>
      </c>
      <c r="I7" s="2">
        <v>0</v>
      </c>
      <c r="J7" s="14">
        <v>1509000</v>
      </c>
      <c r="K7" s="6" t="s">
        <v>18</v>
      </c>
      <c r="L7" s="3">
        <v>1509000</v>
      </c>
      <c r="M7" s="2"/>
      <c r="N7" s="2"/>
      <c r="O7" s="7"/>
      <c r="P7" s="2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24.95" customHeight="1">
      <c r="A8" s="16">
        <v>102</v>
      </c>
      <c r="B8" s="1" t="s">
        <v>39</v>
      </c>
      <c r="C8" s="1" t="s">
        <v>17</v>
      </c>
      <c r="D8" s="1" t="s">
        <v>17</v>
      </c>
      <c r="E8" s="1" t="s">
        <v>17</v>
      </c>
      <c r="F8" s="1" t="s">
        <v>17</v>
      </c>
      <c r="G8" s="1" t="s">
        <v>17</v>
      </c>
      <c r="H8" s="1" t="s">
        <v>51</v>
      </c>
      <c r="I8" s="2">
        <v>0</v>
      </c>
      <c r="J8" s="14">
        <v>1509000</v>
      </c>
      <c r="K8" s="6" t="s">
        <v>18</v>
      </c>
      <c r="L8" s="3">
        <v>1509000</v>
      </c>
      <c r="M8" s="2"/>
      <c r="N8" s="2"/>
      <c r="O8" s="7"/>
      <c r="P8" s="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24.95" customHeight="1">
      <c r="A9" s="16">
        <v>102</v>
      </c>
      <c r="B9" s="1" t="s">
        <v>39</v>
      </c>
      <c r="C9" s="1" t="s">
        <v>48</v>
      </c>
      <c r="D9" s="1" t="s">
        <v>25</v>
      </c>
      <c r="E9" s="1" t="s">
        <v>26</v>
      </c>
      <c r="F9" s="1" t="s">
        <v>20</v>
      </c>
      <c r="G9" s="1">
        <v>500341</v>
      </c>
      <c r="H9" s="1" t="s">
        <v>52</v>
      </c>
      <c r="I9" s="2">
        <v>10710</v>
      </c>
      <c r="J9" s="14" t="s">
        <v>17</v>
      </c>
      <c r="K9" s="6" t="s">
        <v>18</v>
      </c>
      <c r="L9" s="3">
        <v>1498290</v>
      </c>
      <c r="M9" s="2"/>
      <c r="N9" s="2"/>
      <c r="O9" s="7"/>
      <c r="P9" s="2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24.95" customHeight="1">
      <c r="A10" s="16">
        <v>102</v>
      </c>
      <c r="B10" s="1" t="s">
        <v>39</v>
      </c>
      <c r="C10" s="1" t="s">
        <v>17</v>
      </c>
      <c r="D10" s="1" t="s">
        <v>17</v>
      </c>
      <c r="E10" s="1" t="s">
        <v>17</v>
      </c>
      <c r="F10" s="1" t="s">
        <v>17</v>
      </c>
      <c r="G10" s="1" t="s">
        <v>17</v>
      </c>
      <c r="H10" s="1" t="s">
        <v>53</v>
      </c>
      <c r="I10" s="2" t="s">
        <v>17</v>
      </c>
      <c r="J10" s="14" t="s">
        <v>17</v>
      </c>
      <c r="K10" s="6" t="s">
        <v>17</v>
      </c>
      <c r="L10" s="3" t="s">
        <v>17</v>
      </c>
      <c r="M10" s="2"/>
      <c r="N10" s="2"/>
      <c r="O10" s="7"/>
      <c r="P10" s="2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24.95" customHeight="1">
      <c r="A11" s="16">
        <v>102</v>
      </c>
      <c r="B11" s="1" t="s">
        <v>39</v>
      </c>
      <c r="C11" s="1" t="s">
        <v>48</v>
      </c>
      <c r="D11" s="1" t="s">
        <v>25</v>
      </c>
      <c r="E11" s="1" t="s">
        <v>36</v>
      </c>
      <c r="F11" s="1" t="s">
        <v>20</v>
      </c>
      <c r="G11" s="1">
        <v>500360</v>
      </c>
      <c r="H11" s="1" t="s">
        <v>54</v>
      </c>
      <c r="I11" s="2">
        <v>830</v>
      </c>
      <c r="J11" s="14" t="s">
        <v>17</v>
      </c>
      <c r="K11" s="6" t="s">
        <v>18</v>
      </c>
      <c r="L11" s="3">
        <v>1497460</v>
      </c>
      <c r="M11" s="2"/>
      <c r="N11" s="2"/>
      <c r="O11" s="7"/>
      <c r="P11" s="2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24.95" customHeight="1">
      <c r="A12" s="16">
        <v>102</v>
      </c>
      <c r="B12" s="1" t="s">
        <v>39</v>
      </c>
      <c r="C12" s="1" t="s">
        <v>17</v>
      </c>
      <c r="D12" s="1" t="s">
        <v>17</v>
      </c>
      <c r="E12" s="1" t="s">
        <v>17</v>
      </c>
      <c r="F12" s="1" t="s">
        <v>17</v>
      </c>
      <c r="G12" s="1" t="s">
        <v>17</v>
      </c>
      <c r="H12" s="1" t="s">
        <v>55</v>
      </c>
      <c r="I12" s="2" t="s">
        <v>17</v>
      </c>
      <c r="J12" s="14" t="s">
        <v>17</v>
      </c>
      <c r="K12" s="6" t="s">
        <v>17</v>
      </c>
      <c r="L12" s="3" t="s">
        <v>17</v>
      </c>
      <c r="M12" s="2"/>
      <c r="N12" s="2"/>
      <c r="O12" s="7"/>
      <c r="P12" s="2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24.95" customHeight="1">
      <c r="A13" s="16">
        <v>102</v>
      </c>
      <c r="B13" s="1" t="s">
        <v>39</v>
      </c>
      <c r="C13" s="1" t="s">
        <v>17</v>
      </c>
      <c r="D13" s="1" t="s">
        <v>17</v>
      </c>
      <c r="E13" s="1" t="s">
        <v>17</v>
      </c>
      <c r="F13" s="1" t="s">
        <v>17</v>
      </c>
      <c r="G13" s="1" t="s">
        <v>17</v>
      </c>
      <c r="H13" s="1" t="s">
        <v>56</v>
      </c>
      <c r="I13" s="2">
        <v>11540</v>
      </c>
      <c r="J13" s="14">
        <v>0</v>
      </c>
      <c r="K13" s="6" t="s">
        <v>21</v>
      </c>
      <c r="L13" s="3">
        <v>11540</v>
      </c>
      <c r="M13" s="2"/>
      <c r="N13" s="2"/>
      <c r="O13" s="7"/>
      <c r="P13" s="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24.95" customHeight="1">
      <c r="A14" s="16">
        <v>102</v>
      </c>
      <c r="B14" s="1" t="s">
        <v>39</v>
      </c>
      <c r="C14" s="1" t="s">
        <v>17</v>
      </c>
      <c r="D14" s="1" t="s">
        <v>17</v>
      </c>
      <c r="E14" s="1" t="s">
        <v>17</v>
      </c>
      <c r="F14" s="1" t="s">
        <v>17</v>
      </c>
      <c r="G14" s="1" t="s">
        <v>17</v>
      </c>
      <c r="H14" s="1" t="s">
        <v>57</v>
      </c>
      <c r="I14" s="2">
        <v>11540</v>
      </c>
      <c r="J14" s="14">
        <v>1509000</v>
      </c>
      <c r="K14" s="6" t="s">
        <v>18</v>
      </c>
      <c r="L14" s="3">
        <v>1497460</v>
      </c>
      <c r="M14" s="2"/>
      <c r="N14" s="2"/>
      <c r="O14" s="7"/>
      <c r="P14" s="2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24.95" customHeight="1">
      <c r="A15" s="16">
        <v>102</v>
      </c>
      <c r="B15" s="1" t="s">
        <v>39</v>
      </c>
      <c r="C15" s="1" t="s">
        <v>48</v>
      </c>
      <c r="D15" s="1" t="s">
        <v>34</v>
      </c>
      <c r="E15" s="1" t="s">
        <v>38</v>
      </c>
      <c r="F15" s="1" t="s">
        <v>20</v>
      </c>
      <c r="G15" s="1">
        <v>500474</v>
      </c>
      <c r="H15" s="1" t="s">
        <v>58</v>
      </c>
      <c r="I15" s="2">
        <v>7350</v>
      </c>
      <c r="J15" s="14" t="s">
        <v>17</v>
      </c>
      <c r="K15" s="6" t="s">
        <v>18</v>
      </c>
      <c r="L15" s="3">
        <v>1490110</v>
      </c>
      <c r="M15" s="2"/>
      <c r="N15" s="2"/>
      <c r="O15" s="7"/>
      <c r="P15" s="2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24.95" customHeight="1">
      <c r="A16" s="16">
        <v>102</v>
      </c>
      <c r="B16" s="1" t="s">
        <v>39</v>
      </c>
      <c r="C16" s="1" t="s">
        <v>17</v>
      </c>
      <c r="D16" s="1" t="s">
        <v>17</v>
      </c>
      <c r="E16" s="1" t="s">
        <v>17</v>
      </c>
      <c r="F16" s="1" t="s">
        <v>17</v>
      </c>
      <c r="G16" s="1" t="s">
        <v>17</v>
      </c>
      <c r="H16" s="1" t="s">
        <v>59</v>
      </c>
      <c r="I16" s="2" t="s">
        <v>17</v>
      </c>
      <c r="J16" s="14" t="s">
        <v>17</v>
      </c>
      <c r="K16" s="6" t="s">
        <v>17</v>
      </c>
      <c r="L16" s="3" t="s">
        <v>17</v>
      </c>
      <c r="M16" s="2"/>
      <c r="N16" s="2"/>
      <c r="O16" s="7"/>
      <c r="P16" s="2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24.95" customHeight="1">
      <c r="A17" s="16">
        <v>102</v>
      </c>
      <c r="B17" s="1" t="s">
        <v>39</v>
      </c>
      <c r="C17" s="1" t="s">
        <v>17</v>
      </c>
      <c r="D17" s="1" t="s">
        <v>17</v>
      </c>
      <c r="E17" s="1" t="s">
        <v>17</v>
      </c>
      <c r="F17" s="1" t="s">
        <v>17</v>
      </c>
      <c r="G17" s="1" t="s">
        <v>17</v>
      </c>
      <c r="H17" s="1" t="s">
        <v>60</v>
      </c>
      <c r="I17" s="2">
        <v>7350</v>
      </c>
      <c r="J17" s="14">
        <v>0</v>
      </c>
      <c r="K17" s="6" t="s">
        <v>21</v>
      </c>
      <c r="L17" s="3">
        <v>7350</v>
      </c>
      <c r="M17" s="2"/>
      <c r="N17" s="2"/>
      <c r="O17" s="7"/>
      <c r="P17" s="2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24.95" customHeight="1">
      <c r="A18" s="16">
        <v>102</v>
      </c>
      <c r="B18" s="1" t="s">
        <v>39</v>
      </c>
      <c r="C18" s="1" t="s">
        <v>17</v>
      </c>
      <c r="D18" s="1" t="s">
        <v>17</v>
      </c>
      <c r="E18" s="1" t="s">
        <v>17</v>
      </c>
      <c r="F18" s="1" t="s">
        <v>17</v>
      </c>
      <c r="G18" s="1" t="s">
        <v>17</v>
      </c>
      <c r="H18" s="1" t="s">
        <v>61</v>
      </c>
      <c r="I18" s="2">
        <v>18890</v>
      </c>
      <c r="J18" s="14">
        <v>1509000</v>
      </c>
      <c r="K18" s="6" t="s">
        <v>18</v>
      </c>
      <c r="L18" s="3">
        <v>1490110</v>
      </c>
      <c r="M18" s="2"/>
      <c r="N18" s="2"/>
      <c r="O18" s="7"/>
      <c r="P18" s="2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24.95" customHeight="1">
      <c r="A19" s="16">
        <v>102</v>
      </c>
      <c r="B19" s="1" t="s">
        <v>39</v>
      </c>
      <c r="C19" s="1" t="s">
        <v>48</v>
      </c>
      <c r="D19" s="1" t="s">
        <v>28</v>
      </c>
      <c r="E19" s="1" t="s">
        <v>47</v>
      </c>
      <c r="F19" s="1" t="s">
        <v>20</v>
      </c>
      <c r="G19" s="1">
        <v>500507</v>
      </c>
      <c r="H19" s="1" t="s">
        <v>62</v>
      </c>
      <c r="I19" s="2">
        <v>1675</v>
      </c>
      <c r="J19" s="14" t="s">
        <v>17</v>
      </c>
      <c r="K19" s="6" t="s">
        <v>18</v>
      </c>
      <c r="L19" s="3">
        <v>1488435</v>
      </c>
      <c r="M19" s="2"/>
      <c r="N19" s="2"/>
      <c r="O19" s="7"/>
      <c r="P19" s="2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24.95" customHeight="1">
      <c r="A20" s="16">
        <v>102</v>
      </c>
      <c r="B20" s="1" t="s">
        <v>39</v>
      </c>
      <c r="C20" s="1" t="s">
        <v>17</v>
      </c>
      <c r="D20" s="1" t="s">
        <v>17</v>
      </c>
      <c r="E20" s="1" t="s">
        <v>17</v>
      </c>
      <c r="F20" s="1" t="s">
        <v>17</v>
      </c>
      <c r="G20" s="1" t="s">
        <v>17</v>
      </c>
      <c r="H20" s="1" t="s">
        <v>63</v>
      </c>
      <c r="I20" s="2" t="s">
        <v>17</v>
      </c>
      <c r="J20" s="14" t="s">
        <v>17</v>
      </c>
      <c r="K20" s="6" t="s">
        <v>17</v>
      </c>
      <c r="L20" s="3" t="s">
        <v>17</v>
      </c>
      <c r="M20" s="2"/>
      <c r="N20" s="2"/>
      <c r="O20" s="7"/>
      <c r="P20" s="2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24.95" customHeight="1">
      <c r="A21" s="16">
        <v>102</v>
      </c>
      <c r="B21" s="1" t="s">
        <v>39</v>
      </c>
      <c r="C21" s="1" t="s">
        <v>17</v>
      </c>
      <c r="D21" s="1" t="s">
        <v>17</v>
      </c>
      <c r="E21" s="1" t="s">
        <v>17</v>
      </c>
      <c r="F21" s="1" t="s">
        <v>17</v>
      </c>
      <c r="G21" s="1" t="s">
        <v>17</v>
      </c>
      <c r="H21" s="1" t="s">
        <v>64</v>
      </c>
      <c r="I21" s="2">
        <v>1675</v>
      </c>
      <c r="J21" s="14">
        <v>0</v>
      </c>
      <c r="K21" s="6" t="s">
        <v>21</v>
      </c>
      <c r="L21" s="3">
        <v>1675</v>
      </c>
      <c r="M21" s="2"/>
      <c r="N21" s="2"/>
      <c r="O21" s="7"/>
      <c r="P21" s="2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ht="24.95" customHeight="1">
      <c r="A22" s="16">
        <v>102</v>
      </c>
      <c r="B22" s="1" t="s">
        <v>39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65</v>
      </c>
      <c r="I22" s="2">
        <v>20565</v>
      </c>
      <c r="J22" s="14">
        <v>1509000</v>
      </c>
      <c r="K22" s="6" t="s">
        <v>18</v>
      </c>
      <c r="L22" s="3">
        <v>1488435</v>
      </c>
      <c r="M22" s="2"/>
      <c r="N22" s="2"/>
      <c r="O22" s="7"/>
      <c r="P22" s="2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29" ht="24.95" customHeight="1">
      <c r="A23" s="16">
        <v>102</v>
      </c>
      <c r="B23" s="1" t="s">
        <v>39</v>
      </c>
      <c r="C23" s="1" t="s">
        <v>17</v>
      </c>
      <c r="D23" s="1" t="s">
        <v>17</v>
      </c>
      <c r="E23" s="1" t="s">
        <v>17</v>
      </c>
      <c r="F23" s="1" t="s">
        <v>17</v>
      </c>
      <c r="G23" s="1" t="s">
        <v>17</v>
      </c>
      <c r="H23" s="1" t="s">
        <v>66</v>
      </c>
      <c r="I23" s="2">
        <v>0</v>
      </c>
      <c r="J23" s="14">
        <v>0</v>
      </c>
      <c r="K23" s="6" t="s">
        <v>17</v>
      </c>
      <c r="L23" s="3">
        <v>0</v>
      </c>
      <c r="M23" s="2"/>
      <c r="N23" s="2"/>
      <c r="O23" s="7"/>
      <c r="P23" s="2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1:29" ht="24.95" customHeight="1" thickBot="1">
      <c r="A24" s="24">
        <v>102</v>
      </c>
      <c r="B24" s="25" t="s">
        <v>39</v>
      </c>
      <c r="C24" s="25" t="s">
        <v>17</v>
      </c>
      <c r="D24" s="25" t="s">
        <v>17</v>
      </c>
      <c r="E24" s="25" t="s">
        <v>17</v>
      </c>
      <c r="F24" s="25" t="s">
        <v>17</v>
      </c>
      <c r="G24" s="25" t="s">
        <v>17</v>
      </c>
      <c r="H24" s="25" t="s">
        <v>67</v>
      </c>
      <c r="I24" s="26">
        <v>20565</v>
      </c>
      <c r="J24" s="27">
        <v>1509000</v>
      </c>
      <c r="K24" s="28" t="s">
        <v>18</v>
      </c>
      <c r="L24" s="29">
        <v>1488435</v>
      </c>
      <c r="M24" s="26"/>
      <c r="N24" s="2"/>
      <c r="O24" s="7"/>
      <c r="P24" s="2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1:29" ht="24.95" customHeight="1" thickTop="1">
      <c r="A25" s="16"/>
      <c r="B25" s="1"/>
      <c r="C25" s="1"/>
      <c r="D25" s="1"/>
      <c r="E25" s="1"/>
      <c r="F25" s="1"/>
      <c r="G25" s="1"/>
      <c r="H25" s="1"/>
      <c r="I25" s="2"/>
      <c r="J25" s="14"/>
      <c r="K25" s="6"/>
      <c r="L25" s="3"/>
      <c r="M25" s="2"/>
      <c r="N25" s="2"/>
      <c r="O25" s="7"/>
      <c r="P25" s="2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1:29" ht="24.95" customHeight="1">
      <c r="A26" s="16">
        <v>103</v>
      </c>
      <c r="B26" s="1" t="s">
        <v>39</v>
      </c>
      <c r="C26" s="1" t="s">
        <v>48</v>
      </c>
      <c r="D26" s="1" t="s">
        <v>34</v>
      </c>
      <c r="E26" s="1" t="s">
        <v>37</v>
      </c>
      <c r="F26" s="1" t="s">
        <v>24</v>
      </c>
      <c r="G26" s="1">
        <v>100105</v>
      </c>
      <c r="H26" s="1" t="s">
        <v>68</v>
      </c>
      <c r="I26" s="2" t="s">
        <v>17</v>
      </c>
      <c r="J26" s="14">
        <v>5980</v>
      </c>
      <c r="K26" s="6" t="s">
        <v>18</v>
      </c>
      <c r="L26" s="3">
        <v>5980</v>
      </c>
      <c r="M26" s="2"/>
      <c r="N26" s="2"/>
      <c r="O26" s="7"/>
      <c r="P26" s="2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29" ht="24.95" customHeight="1">
      <c r="A27" s="16">
        <v>103</v>
      </c>
      <c r="B27" s="1" t="s">
        <v>39</v>
      </c>
      <c r="C27" s="1" t="s">
        <v>17</v>
      </c>
      <c r="D27" s="1" t="s">
        <v>17</v>
      </c>
      <c r="E27" s="1" t="s">
        <v>17</v>
      </c>
      <c r="F27" s="1" t="s">
        <v>17</v>
      </c>
      <c r="G27" s="1" t="s">
        <v>17</v>
      </c>
      <c r="H27" s="1" t="s">
        <v>60</v>
      </c>
      <c r="I27" s="2">
        <v>0</v>
      </c>
      <c r="J27" s="14">
        <v>5980</v>
      </c>
      <c r="K27" s="6" t="s">
        <v>18</v>
      </c>
      <c r="L27" s="3">
        <v>5980</v>
      </c>
      <c r="M27" s="2"/>
      <c r="N27" s="2"/>
      <c r="O27" s="7"/>
      <c r="P27" s="2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29" ht="24.95" customHeight="1">
      <c r="A28" s="16">
        <v>103</v>
      </c>
      <c r="B28" s="1" t="s">
        <v>39</v>
      </c>
      <c r="C28" s="1" t="s">
        <v>17</v>
      </c>
      <c r="D28" s="1" t="s">
        <v>17</v>
      </c>
      <c r="E28" s="1" t="s">
        <v>17</v>
      </c>
      <c r="F28" s="1" t="s">
        <v>17</v>
      </c>
      <c r="G28" s="1" t="s">
        <v>17</v>
      </c>
      <c r="H28" s="1" t="s">
        <v>61</v>
      </c>
      <c r="I28" s="2">
        <v>0</v>
      </c>
      <c r="J28" s="14">
        <v>5980</v>
      </c>
      <c r="K28" s="6" t="s">
        <v>18</v>
      </c>
      <c r="L28" s="3">
        <v>5980</v>
      </c>
      <c r="M28" s="2"/>
      <c r="N28" s="2"/>
      <c r="O28" s="7"/>
      <c r="P28" s="2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1:29" ht="24.95" customHeight="1">
      <c r="A29" s="16">
        <v>103</v>
      </c>
      <c r="B29" s="1" t="s">
        <v>39</v>
      </c>
      <c r="C29" s="1" t="s">
        <v>17</v>
      </c>
      <c r="D29" s="1" t="s">
        <v>17</v>
      </c>
      <c r="E29" s="1" t="s">
        <v>17</v>
      </c>
      <c r="F29" s="1" t="s">
        <v>17</v>
      </c>
      <c r="G29" s="1" t="s">
        <v>17</v>
      </c>
      <c r="H29" s="1" t="s">
        <v>66</v>
      </c>
      <c r="I29" s="2">
        <v>0</v>
      </c>
      <c r="J29" s="14">
        <v>0</v>
      </c>
      <c r="K29" s="6" t="s">
        <v>17</v>
      </c>
      <c r="L29" s="3">
        <v>0</v>
      </c>
      <c r="M29" s="2"/>
      <c r="N29" s="2"/>
      <c r="O29" s="7"/>
      <c r="P29" s="2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1:29" ht="24.95" customHeight="1">
      <c r="A30" s="16">
        <v>103</v>
      </c>
      <c r="B30" s="1" t="s">
        <v>39</v>
      </c>
      <c r="C30" s="1" t="s">
        <v>17</v>
      </c>
      <c r="D30" s="1" t="s">
        <v>17</v>
      </c>
      <c r="E30" s="1" t="s">
        <v>17</v>
      </c>
      <c r="F30" s="1" t="s">
        <v>17</v>
      </c>
      <c r="G30" s="1" t="s">
        <v>17</v>
      </c>
      <c r="H30" s="1" t="s">
        <v>67</v>
      </c>
      <c r="I30" s="2">
        <v>0</v>
      </c>
      <c r="J30" s="14">
        <v>5980</v>
      </c>
      <c r="K30" s="6" t="s">
        <v>18</v>
      </c>
      <c r="L30" s="3">
        <v>5980</v>
      </c>
      <c r="M30" s="2"/>
      <c r="N30" s="2"/>
      <c r="O30" s="7"/>
      <c r="P30" s="2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29">
      <c r="A31" s="17"/>
      <c r="B31" s="1"/>
      <c r="C31" s="1"/>
      <c r="D31" s="1"/>
      <c r="E31" s="1"/>
      <c r="F31" s="1"/>
      <c r="G31" s="1"/>
      <c r="H31" s="1"/>
      <c r="I31" s="2"/>
      <c r="J31" s="14"/>
      <c r="K31" s="21"/>
      <c r="L31" s="3"/>
      <c r="M31" s="2"/>
      <c r="N31" s="2"/>
      <c r="O31" s="7"/>
      <c r="P31" s="2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</sheetData>
  <phoneticPr fontId="1" type="noConversion"/>
  <printOptions horizontalCentered="1"/>
  <pageMargins left="0.47244094488188981" right="0.39370078740157483" top="1.1811023622047245" bottom="0.39370078740157483" header="0.31496062992125984" footer="0.39370078740157483"/>
  <pageSetup paperSize="9" scale="80" orientation="landscape" r:id="rId1"/>
  <headerFooter alignWithMargins="0">
    <oddHeader>&amp;L&amp;L &amp;"標楷體" &amp;14_x000D_&amp;16_x000D_&amp;10&amp;C&amp;"標楷體" &amp;14 &amp;B &amp;16_x000D_&amp;10_x000D_ &amp;B &amp;R&amp;R &amp;"標楷體" &amp;14_x000D_&amp;16_x000D_&amp;10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D33"/>
  <sheetViews>
    <sheetView topLeftCell="A4" zoomScale="70" zoomScaleNormal="70" workbookViewId="0">
      <selection activeCell="H30" sqref="H30"/>
    </sheetView>
  </sheetViews>
  <sheetFormatPr defaultRowHeight="16.5"/>
  <cols>
    <col min="1" max="1" width="4.625" style="18" customWidth="1"/>
    <col min="2" max="2" width="8.875" style="11" customWidth="1"/>
    <col min="3" max="3" width="6" style="11" customWidth="1"/>
    <col min="4" max="4" width="4.875" style="11" customWidth="1"/>
    <col min="5" max="5" width="5.25" style="11" customWidth="1"/>
    <col min="6" max="6" width="4.875" style="11" customWidth="1"/>
    <col min="7" max="7" width="8.25" style="11" customWidth="1"/>
    <col min="8" max="8" width="53.25" style="11" customWidth="1"/>
    <col min="9" max="9" width="4.5" style="11" customWidth="1"/>
    <col min="10" max="10" width="11.375" style="12" customWidth="1"/>
    <col min="11" max="11" width="12" style="15" customWidth="1"/>
    <col min="12" max="12" width="15.875" style="22" customWidth="1"/>
    <col min="13" max="13" width="10.625" style="13" customWidth="1"/>
    <col min="14" max="14" width="12.25" style="12" customWidth="1"/>
    <col min="15" max="15" width="12" style="12" customWidth="1"/>
    <col min="16" max="16" width="7.75" style="8" customWidth="1"/>
    <col min="17" max="17" width="13.375" style="12" customWidth="1"/>
    <col min="18" max="16384" width="9" style="8"/>
  </cols>
  <sheetData>
    <row r="1" spans="1:30" s="5" customFormat="1" ht="66">
      <c r="A1" s="1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4" t="s">
        <v>10</v>
      </c>
      <c r="L1" s="19" t="s">
        <v>11</v>
      </c>
      <c r="M1" s="3" t="s">
        <v>12</v>
      </c>
      <c r="N1" s="2"/>
      <c r="O1" s="2"/>
      <c r="P1" s="4"/>
      <c r="Q1" s="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4.95" customHeight="1">
      <c r="A2" s="16">
        <v>102</v>
      </c>
      <c r="B2" s="1" t="s">
        <v>39</v>
      </c>
      <c r="C2" s="1" t="s">
        <v>69</v>
      </c>
      <c r="D2" s="1" t="s">
        <v>14</v>
      </c>
      <c r="E2" s="1" t="s">
        <v>15</v>
      </c>
      <c r="F2" s="1" t="s">
        <v>16</v>
      </c>
      <c r="G2" s="1">
        <v>300001</v>
      </c>
      <c r="H2" s="1" t="s">
        <v>46</v>
      </c>
      <c r="I2" s="1" t="s">
        <v>17</v>
      </c>
      <c r="J2" s="2" t="s">
        <v>17</v>
      </c>
      <c r="K2" s="14">
        <v>10000</v>
      </c>
      <c r="L2" s="6" t="s">
        <v>18</v>
      </c>
      <c r="M2" s="3">
        <v>10000</v>
      </c>
      <c r="N2" s="2"/>
      <c r="O2" s="2"/>
      <c r="P2" s="7"/>
      <c r="Q2" s="2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24.95" customHeight="1">
      <c r="A3" s="16">
        <v>102</v>
      </c>
      <c r="B3" s="1" t="s">
        <v>39</v>
      </c>
      <c r="C3" s="1" t="s">
        <v>69</v>
      </c>
      <c r="D3" s="1" t="s">
        <v>14</v>
      </c>
      <c r="E3" s="1" t="s">
        <v>15</v>
      </c>
      <c r="F3" s="1" t="s">
        <v>16</v>
      </c>
      <c r="G3" s="1">
        <v>300001</v>
      </c>
      <c r="H3" s="1" t="s">
        <v>45</v>
      </c>
      <c r="I3" s="1" t="s">
        <v>17</v>
      </c>
      <c r="J3" s="2" t="s">
        <v>17</v>
      </c>
      <c r="K3" s="14">
        <v>10000</v>
      </c>
      <c r="L3" s="6" t="s">
        <v>18</v>
      </c>
      <c r="M3" s="3">
        <v>20000</v>
      </c>
      <c r="N3" s="2"/>
      <c r="O3" s="2"/>
      <c r="P3" s="7"/>
      <c r="Q3" s="2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24.95" customHeight="1">
      <c r="A4" s="16">
        <v>102</v>
      </c>
      <c r="B4" s="1" t="s">
        <v>39</v>
      </c>
      <c r="C4" s="1" t="s">
        <v>69</v>
      </c>
      <c r="D4" s="1" t="s">
        <v>14</v>
      </c>
      <c r="E4" s="1" t="s">
        <v>15</v>
      </c>
      <c r="F4" s="1" t="s">
        <v>16</v>
      </c>
      <c r="G4" s="1">
        <v>300001</v>
      </c>
      <c r="H4" s="1" t="s">
        <v>41</v>
      </c>
      <c r="I4" s="1" t="s">
        <v>17</v>
      </c>
      <c r="J4" s="2" t="s">
        <v>17</v>
      </c>
      <c r="K4" s="14">
        <v>1388435</v>
      </c>
      <c r="L4" s="6" t="s">
        <v>18</v>
      </c>
      <c r="M4" s="3">
        <v>1408435</v>
      </c>
      <c r="N4" s="2"/>
      <c r="O4" s="2"/>
      <c r="P4" s="7"/>
      <c r="Q4" s="2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4.95" customHeight="1">
      <c r="A5" s="16">
        <v>102</v>
      </c>
      <c r="B5" s="1" t="s">
        <v>39</v>
      </c>
      <c r="C5" s="1" t="s">
        <v>69</v>
      </c>
      <c r="D5" s="1" t="s">
        <v>14</v>
      </c>
      <c r="E5" s="1" t="s">
        <v>15</v>
      </c>
      <c r="F5" s="1" t="s">
        <v>16</v>
      </c>
      <c r="G5" s="1">
        <v>300001</v>
      </c>
      <c r="H5" s="1" t="s">
        <v>43</v>
      </c>
      <c r="I5" s="1" t="s">
        <v>17</v>
      </c>
      <c r="J5" s="2" t="s">
        <v>17</v>
      </c>
      <c r="K5" s="14">
        <v>10000</v>
      </c>
      <c r="L5" s="6" t="s">
        <v>18</v>
      </c>
      <c r="M5" s="3">
        <v>1418435</v>
      </c>
      <c r="N5" s="2"/>
      <c r="O5" s="2"/>
      <c r="P5" s="7"/>
      <c r="Q5" s="2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1.5" customHeight="1">
      <c r="A6" s="16">
        <v>102</v>
      </c>
      <c r="B6" s="1" t="s">
        <v>39</v>
      </c>
      <c r="C6" s="1" t="s">
        <v>69</v>
      </c>
      <c r="D6" s="1" t="s">
        <v>14</v>
      </c>
      <c r="E6" s="1" t="s">
        <v>15</v>
      </c>
      <c r="F6" s="1" t="s">
        <v>16</v>
      </c>
      <c r="G6" s="1">
        <v>300001</v>
      </c>
      <c r="H6" s="23" t="s">
        <v>49</v>
      </c>
      <c r="I6" s="1" t="s">
        <v>17</v>
      </c>
      <c r="J6" s="2" t="s">
        <v>17</v>
      </c>
      <c r="K6" s="14">
        <v>70000</v>
      </c>
      <c r="L6" s="6" t="s">
        <v>18</v>
      </c>
      <c r="M6" s="3">
        <v>1488435</v>
      </c>
      <c r="N6" s="2"/>
      <c r="O6" s="2"/>
      <c r="P6" s="7"/>
      <c r="Q6" s="2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4.95" customHeight="1">
      <c r="A7" s="16">
        <v>102</v>
      </c>
      <c r="B7" s="1" t="s">
        <v>39</v>
      </c>
      <c r="C7" s="1" t="s">
        <v>17</v>
      </c>
      <c r="D7" s="1" t="s">
        <v>17</v>
      </c>
      <c r="E7" s="1" t="s">
        <v>17</v>
      </c>
      <c r="F7" s="1" t="s">
        <v>17</v>
      </c>
      <c r="G7" s="1" t="s">
        <v>17</v>
      </c>
      <c r="H7" s="1" t="s">
        <v>70</v>
      </c>
      <c r="I7" s="1" t="s">
        <v>17</v>
      </c>
      <c r="J7" s="2">
        <v>0</v>
      </c>
      <c r="K7" s="14">
        <v>1488435</v>
      </c>
      <c r="L7" s="6" t="s">
        <v>18</v>
      </c>
      <c r="M7" s="3">
        <v>1488435</v>
      </c>
      <c r="N7" s="2"/>
      <c r="O7" s="2"/>
      <c r="P7" s="7"/>
      <c r="Q7" s="2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24.95" customHeight="1">
      <c r="A8" s="16">
        <v>102</v>
      </c>
      <c r="B8" s="1" t="s">
        <v>39</v>
      </c>
      <c r="C8" s="1" t="s">
        <v>17</v>
      </c>
      <c r="D8" s="1" t="s">
        <v>17</v>
      </c>
      <c r="E8" s="1" t="s">
        <v>17</v>
      </c>
      <c r="F8" s="1" t="s">
        <v>17</v>
      </c>
      <c r="G8" s="1" t="s">
        <v>17</v>
      </c>
      <c r="H8" s="1" t="s">
        <v>71</v>
      </c>
      <c r="I8" s="1" t="s">
        <v>17</v>
      </c>
      <c r="J8" s="2">
        <v>0</v>
      </c>
      <c r="K8" s="14">
        <v>1488435</v>
      </c>
      <c r="L8" s="6" t="s">
        <v>18</v>
      </c>
      <c r="M8" s="3">
        <v>1488435</v>
      </c>
      <c r="N8" s="2"/>
      <c r="O8" s="2"/>
      <c r="P8" s="7"/>
      <c r="Q8" s="2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4.95" customHeight="1">
      <c r="A9" s="16">
        <v>102</v>
      </c>
      <c r="B9" s="1" t="s">
        <v>39</v>
      </c>
      <c r="C9" s="1" t="s">
        <v>69</v>
      </c>
      <c r="D9" s="1" t="s">
        <v>27</v>
      </c>
      <c r="E9" s="1" t="s">
        <v>19</v>
      </c>
      <c r="F9" s="1" t="s">
        <v>20</v>
      </c>
      <c r="G9" s="1">
        <v>500318</v>
      </c>
      <c r="H9" s="1" t="s">
        <v>72</v>
      </c>
      <c r="I9" s="1" t="s">
        <v>17</v>
      </c>
      <c r="J9" s="2">
        <v>67500</v>
      </c>
      <c r="K9" s="14" t="s">
        <v>17</v>
      </c>
      <c r="L9" s="6" t="s">
        <v>18</v>
      </c>
      <c r="M9" s="3">
        <v>1420935</v>
      </c>
      <c r="N9" s="2"/>
      <c r="O9" s="2"/>
      <c r="P9" s="7"/>
      <c r="Q9" s="2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24.95" customHeight="1">
      <c r="A10" s="16">
        <v>102</v>
      </c>
      <c r="B10" s="1" t="s">
        <v>39</v>
      </c>
      <c r="C10" s="1" t="s">
        <v>17</v>
      </c>
      <c r="D10" s="1" t="s">
        <v>17</v>
      </c>
      <c r="E10" s="1" t="s">
        <v>17</v>
      </c>
      <c r="F10" s="1" t="s">
        <v>17</v>
      </c>
      <c r="G10" s="1" t="s">
        <v>17</v>
      </c>
      <c r="H10" s="1" t="s">
        <v>73</v>
      </c>
      <c r="I10" s="1" t="s">
        <v>17</v>
      </c>
      <c r="J10" s="2" t="s">
        <v>17</v>
      </c>
      <c r="K10" s="14" t="s">
        <v>17</v>
      </c>
      <c r="L10" s="6" t="s">
        <v>17</v>
      </c>
      <c r="M10" s="3" t="s">
        <v>17</v>
      </c>
      <c r="N10" s="2"/>
      <c r="O10" s="2"/>
      <c r="P10" s="7"/>
      <c r="Q10" s="2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39.75" customHeight="1">
      <c r="A11" s="16">
        <v>102</v>
      </c>
      <c r="B11" s="1" t="s">
        <v>39</v>
      </c>
      <c r="C11" s="1" t="s">
        <v>69</v>
      </c>
      <c r="D11" s="1" t="s">
        <v>27</v>
      </c>
      <c r="E11" s="1" t="s">
        <v>29</v>
      </c>
      <c r="F11" s="1" t="s">
        <v>20</v>
      </c>
      <c r="G11" s="1">
        <v>500328</v>
      </c>
      <c r="H11" s="23" t="s">
        <v>85</v>
      </c>
      <c r="I11" s="1" t="s">
        <v>17</v>
      </c>
      <c r="J11" s="2">
        <v>174900</v>
      </c>
      <c r="K11" s="14" t="s">
        <v>17</v>
      </c>
      <c r="L11" s="6" t="s">
        <v>18</v>
      </c>
      <c r="M11" s="3">
        <v>1246035</v>
      </c>
      <c r="N11" s="2"/>
      <c r="O11" s="2"/>
      <c r="P11" s="7"/>
      <c r="Q11" s="2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24.95" customHeight="1">
      <c r="A12" s="16">
        <v>102</v>
      </c>
      <c r="B12" s="1" t="s">
        <v>39</v>
      </c>
      <c r="C12" s="1" t="s">
        <v>17</v>
      </c>
      <c r="D12" s="1" t="s">
        <v>17</v>
      </c>
      <c r="E12" s="1" t="s">
        <v>17</v>
      </c>
      <c r="F12" s="1" t="s">
        <v>17</v>
      </c>
      <c r="G12" s="1" t="s">
        <v>17</v>
      </c>
      <c r="H12" s="1" t="s">
        <v>74</v>
      </c>
      <c r="I12" s="1" t="s">
        <v>17</v>
      </c>
      <c r="J12" s="2" t="s">
        <v>17</v>
      </c>
      <c r="K12" s="14" t="s">
        <v>17</v>
      </c>
      <c r="L12" s="6" t="s">
        <v>17</v>
      </c>
      <c r="M12" s="3" t="s">
        <v>17</v>
      </c>
      <c r="N12" s="2"/>
      <c r="O12" s="2"/>
      <c r="P12" s="7"/>
      <c r="Q12" s="2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 ht="24.95" customHeight="1">
      <c r="A13" s="16">
        <v>102</v>
      </c>
      <c r="B13" s="1" t="s">
        <v>39</v>
      </c>
      <c r="C13" s="1" t="s">
        <v>69</v>
      </c>
      <c r="D13" s="1" t="s">
        <v>27</v>
      </c>
      <c r="E13" s="1" t="s">
        <v>29</v>
      </c>
      <c r="F13" s="1" t="s">
        <v>20</v>
      </c>
      <c r="G13" s="1">
        <v>500335</v>
      </c>
      <c r="H13" s="1" t="s">
        <v>75</v>
      </c>
      <c r="I13" s="1" t="s">
        <v>17</v>
      </c>
      <c r="J13" s="2">
        <v>850000</v>
      </c>
      <c r="K13" s="14" t="s">
        <v>17</v>
      </c>
      <c r="L13" s="6" t="s">
        <v>18</v>
      </c>
      <c r="M13" s="3">
        <v>396035</v>
      </c>
      <c r="N13" s="2"/>
      <c r="O13" s="2"/>
      <c r="P13" s="7"/>
      <c r="Q13" s="2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 ht="24.95" customHeight="1">
      <c r="A14" s="16">
        <v>102</v>
      </c>
      <c r="B14" s="1" t="s">
        <v>39</v>
      </c>
      <c r="C14" s="1" t="s">
        <v>17</v>
      </c>
      <c r="D14" s="1" t="s">
        <v>17</v>
      </c>
      <c r="E14" s="1" t="s">
        <v>17</v>
      </c>
      <c r="F14" s="1" t="s">
        <v>17</v>
      </c>
      <c r="G14" s="1" t="s">
        <v>17</v>
      </c>
      <c r="H14" s="1" t="s">
        <v>76</v>
      </c>
      <c r="I14" s="1" t="s">
        <v>17</v>
      </c>
      <c r="J14" s="2" t="s">
        <v>17</v>
      </c>
      <c r="K14" s="14" t="s">
        <v>17</v>
      </c>
      <c r="L14" s="6" t="s">
        <v>17</v>
      </c>
      <c r="M14" s="3" t="s">
        <v>17</v>
      </c>
      <c r="N14" s="2"/>
      <c r="O14" s="2"/>
      <c r="P14" s="7"/>
      <c r="Q14" s="2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4.95" customHeight="1">
      <c r="A15" s="16">
        <v>102</v>
      </c>
      <c r="B15" s="1" t="s">
        <v>39</v>
      </c>
      <c r="C15" s="1" t="s">
        <v>69</v>
      </c>
      <c r="D15" s="1" t="s">
        <v>27</v>
      </c>
      <c r="E15" s="1" t="s">
        <v>34</v>
      </c>
      <c r="F15" s="1" t="s">
        <v>20</v>
      </c>
      <c r="G15" s="1">
        <v>500340</v>
      </c>
      <c r="H15" s="1" t="s">
        <v>77</v>
      </c>
      <c r="I15" s="1" t="s">
        <v>17</v>
      </c>
      <c r="J15" s="2">
        <v>10000</v>
      </c>
      <c r="K15" s="14" t="s">
        <v>17</v>
      </c>
      <c r="L15" s="6" t="s">
        <v>18</v>
      </c>
      <c r="M15" s="3">
        <v>386035</v>
      </c>
      <c r="N15" s="2"/>
      <c r="O15" s="2"/>
      <c r="P15" s="7"/>
      <c r="Q15" s="2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4.95" customHeight="1">
      <c r="A16" s="16">
        <v>102</v>
      </c>
      <c r="B16" s="1" t="s">
        <v>39</v>
      </c>
      <c r="C16" s="1" t="s">
        <v>17</v>
      </c>
      <c r="D16" s="1" t="s">
        <v>17</v>
      </c>
      <c r="E16" s="1" t="s">
        <v>17</v>
      </c>
      <c r="F16" s="1" t="s">
        <v>17</v>
      </c>
      <c r="G16" s="1" t="s">
        <v>17</v>
      </c>
      <c r="H16" s="1" t="s">
        <v>78</v>
      </c>
      <c r="I16" s="1" t="s">
        <v>17</v>
      </c>
      <c r="J16" s="2" t="s">
        <v>17</v>
      </c>
      <c r="K16" s="14" t="s">
        <v>17</v>
      </c>
      <c r="L16" s="6" t="s">
        <v>17</v>
      </c>
      <c r="M16" s="3" t="s">
        <v>17</v>
      </c>
      <c r="N16" s="2"/>
      <c r="O16" s="2"/>
      <c r="P16" s="7"/>
      <c r="Q16" s="2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4.95" customHeight="1">
      <c r="A17" s="16">
        <v>102</v>
      </c>
      <c r="B17" s="1" t="s">
        <v>39</v>
      </c>
      <c r="C17" s="1" t="s">
        <v>17</v>
      </c>
      <c r="D17" s="1" t="s">
        <v>17</v>
      </c>
      <c r="E17" s="1" t="s">
        <v>17</v>
      </c>
      <c r="F17" s="1" t="s">
        <v>17</v>
      </c>
      <c r="G17" s="1" t="s">
        <v>17</v>
      </c>
      <c r="H17" s="1" t="s">
        <v>79</v>
      </c>
      <c r="I17" s="1" t="s">
        <v>17</v>
      </c>
      <c r="J17" s="2">
        <v>1102400</v>
      </c>
      <c r="K17" s="14">
        <v>0</v>
      </c>
      <c r="L17" s="6" t="s">
        <v>21</v>
      </c>
      <c r="M17" s="3">
        <v>1102400</v>
      </c>
      <c r="N17" s="2"/>
      <c r="O17" s="2"/>
      <c r="P17" s="7"/>
      <c r="Q17" s="2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4.95" customHeight="1">
      <c r="A18" s="16">
        <v>102</v>
      </c>
      <c r="B18" s="1" t="s">
        <v>39</v>
      </c>
      <c r="C18" s="1" t="s">
        <v>17</v>
      </c>
      <c r="D18" s="1" t="s">
        <v>17</v>
      </c>
      <c r="E18" s="1" t="s">
        <v>17</v>
      </c>
      <c r="F18" s="1" t="s">
        <v>17</v>
      </c>
      <c r="G18" s="1" t="s">
        <v>17</v>
      </c>
      <c r="H18" s="1" t="s">
        <v>80</v>
      </c>
      <c r="I18" s="1" t="s">
        <v>17</v>
      </c>
      <c r="J18" s="2">
        <v>1102400</v>
      </c>
      <c r="K18" s="14">
        <v>1488435</v>
      </c>
      <c r="L18" s="6" t="s">
        <v>18</v>
      </c>
      <c r="M18" s="3">
        <v>386035</v>
      </c>
      <c r="N18" s="2"/>
      <c r="O18" s="2"/>
      <c r="P18" s="7"/>
      <c r="Q18" s="2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4.95" customHeight="1" thickBot="1">
      <c r="A19" s="24">
        <v>102</v>
      </c>
      <c r="B19" s="25" t="s">
        <v>39</v>
      </c>
      <c r="C19" s="25" t="s">
        <v>17</v>
      </c>
      <c r="D19" s="25" t="s">
        <v>17</v>
      </c>
      <c r="E19" s="25" t="s">
        <v>17</v>
      </c>
      <c r="F19" s="25" t="s">
        <v>17</v>
      </c>
      <c r="G19" s="25" t="s">
        <v>17</v>
      </c>
      <c r="H19" s="25" t="s">
        <v>83</v>
      </c>
      <c r="I19" s="25" t="s">
        <v>17</v>
      </c>
      <c r="J19" s="26">
        <v>1102400</v>
      </c>
      <c r="K19" s="27">
        <v>1488435</v>
      </c>
      <c r="L19" s="28" t="s">
        <v>18</v>
      </c>
      <c r="M19" s="29">
        <v>386035</v>
      </c>
      <c r="N19" s="26"/>
      <c r="O19" s="2"/>
      <c r="P19" s="7"/>
      <c r="Q19" s="2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4.95" customHeight="1" thickTop="1">
      <c r="A20" s="16"/>
      <c r="B20" s="1"/>
      <c r="C20" s="1"/>
      <c r="D20" s="1"/>
      <c r="E20" s="1"/>
      <c r="F20" s="1"/>
      <c r="G20" s="1"/>
      <c r="H20" s="1"/>
      <c r="I20" s="1"/>
      <c r="J20" s="2"/>
      <c r="K20" s="14"/>
      <c r="L20" s="6"/>
      <c r="M20" s="3"/>
      <c r="N20" s="2"/>
      <c r="O20" s="2"/>
      <c r="P20" s="7"/>
      <c r="Q20" s="2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24.95" customHeight="1">
      <c r="A21" s="16">
        <v>103</v>
      </c>
      <c r="B21" s="1" t="s">
        <v>39</v>
      </c>
      <c r="C21" s="1" t="s">
        <v>69</v>
      </c>
      <c r="D21" s="1" t="s">
        <v>14</v>
      </c>
      <c r="E21" s="1" t="s">
        <v>15</v>
      </c>
      <c r="F21" s="1" t="s">
        <v>16</v>
      </c>
      <c r="G21" s="1">
        <v>300001</v>
      </c>
      <c r="H21" s="1" t="s">
        <v>68</v>
      </c>
      <c r="I21" s="1" t="s">
        <v>17</v>
      </c>
      <c r="J21" s="2" t="s">
        <v>17</v>
      </c>
      <c r="K21" s="14">
        <v>5980</v>
      </c>
      <c r="L21" s="6" t="s">
        <v>18</v>
      </c>
      <c r="M21" s="3">
        <v>5980</v>
      </c>
      <c r="N21" s="2"/>
      <c r="O21" s="2"/>
      <c r="P21" s="7"/>
      <c r="Q21" s="2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24.95" customHeight="1">
      <c r="A22" s="16">
        <v>103</v>
      </c>
      <c r="B22" s="1" t="s">
        <v>39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70</v>
      </c>
      <c r="I22" s="1" t="s">
        <v>17</v>
      </c>
      <c r="J22" s="2">
        <v>0</v>
      </c>
      <c r="K22" s="14">
        <v>5980</v>
      </c>
      <c r="L22" s="6" t="s">
        <v>18</v>
      </c>
      <c r="M22" s="3">
        <v>5980</v>
      </c>
      <c r="N22" s="2"/>
      <c r="O22" s="2"/>
      <c r="P22" s="7"/>
      <c r="Q22" s="2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24.95" customHeight="1">
      <c r="A23" s="16">
        <v>103</v>
      </c>
      <c r="B23" s="1" t="s">
        <v>39</v>
      </c>
      <c r="C23" s="1" t="s">
        <v>17</v>
      </c>
      <c r="D23" s="1" t="s">
        <v>17</v>
      </c>
      <c r="E23" s="1" t="s">
        <v>17</v>
      </c>
      <c r="F23" s="1" t="s">
        <v>17</v>
      </c>
      <c r="G23" s="1" t="s">
        <v>17</v>
      </c>
      <c r="H23" s="1" t="s">
        <v>71</v>
      </c>
      <c r="I23" s="1" t="s">
        <v>17</v>
      </c>
      <c r="J23" s="2">
        <v>0</v>
      </c>
      <c r="K23" s="14">
        <v>5980</v>
      </c>
      <c r="L23" s="6" t="s">
        <v>18</v>
      </c>
      <c r="M23" s="3">
        <v>5980</v>
      </c>
      <c r="N23" s="2"/>
      <c r="O23" s="2"/>
      <c r="P23" s="7"/>
      <c r="Q23" s="2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24.95" customHeight="1">
      <c r="A24" s="16">
        <v>103</v>
      </c>
      <c r="B24" s="1" t="s">
        <v>39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82</v>
      </c>
      <c r="I24" s="1" t="s">
        <v>17</v>
      </c>
      <c r="J24" s="2">
        <v>0</v>
      </c>
      <c r="K24" s="14">
        <v>0</v>
      </c>
      <c r="L24" s="6" t="s">
        <v>17</v>
      </c>
      <c r="M24" s="3">
        <v>0</v>
      </c>
      <c r="N24" s="2"/>
      <c r="O24" s="2"/>
      <c r="P24" s="7"/>
      <c r="Q24" s="2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24.95" customHeight="1" thickBot="1">
      <c r="A25" s="24">
        <v>103</v>
      </c>
      <c r="B25" s="25" t="s">
        <v>39</v>
      </c>
      <c r="C25" s="25" t="s">
        <v>17</v>
      </c>
      <c r="D25" s="25" t="s">
        <v>17</v>
      </c>
      <c r="E25" s="25" t="s">
        <v>17</v>
      </c>
      <c r="F25" s="25" t="s">
        <v>17</v>
      </c>
      <c r="G25" s="25" t="s">
        <v>17</v>
      </c>
      <c r="H25" s="25" t="s">
        <v>83</v>
      </c>
      <c r="I25" s="25" t="s">
        <v>17</v>
      </c>
      <c r="J25" s="26">
        <v>0</v>
      </c>
      <c r="K25" s="27">
        <v>5980</v>
      </c>
      <c r="L25" s="28" t="s">
        <v>18</v>
      </c>
      <c r="M25" s="29">
        <v>5980</v>
      </c>
      <c r="N25" s="26"/>
      <c r="O25" s="2"/>
      <c r="P25" s="7"/>
      <c r="Q25" s="2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24.95" customHeight="1" thickTop="1">
      <c r="A26" s="16"/>
      <c r="B26" s="1"/>
      <c r="C26" s="1"/>
      <c r="D26" s="1"/>
      <c r="E26" s="1"/>
      <c r="F26" s="1"/>
      <c r="G26" s="1"/>
      <c r="H26" s="1"/>
      <c r="I26" s="1"/>
      <c r="J26" s="2"/>
      <c r="K26" s="14"/>
      <c r="L26" s="6"/>
      <c r="M26" s="3"/>
      <c r="N26" s="2"/>
      <c r="O26" s="2"/>
      <c r="P26" s="7"/>
      <c r="Q26" s="2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24.95" customHeight="1">
      <c r="A27" s="16">
        <v>104</v>
      </c>
      <c r="B27" s="1" t="s">
        <v>39</v>
      </c>
      <c r="C27" s="1" t="s">
        <v>69</v>
      </c>
      <c r="D27" s="1" t="s">
        <v>14</v>
      </c>
      <c r="E27" s="1" t="s">
        <v>36</v>
      </c>
      <c r="F27" s="1" t="s">
        <v>24</v>
      </c>
      <c r="G27" s="1">
        <v>100006</v>
      </c>
      <c r="H27" s="1" t="s">
        <v>84</v>
      </c>
      <c r="I27" s="1" t="s">
        <v>17</v>
      </c>
      <c r="J27" s="2" t="s">
        <v>17</v>
      </c>
      <c r="K27" s="14">
        <v>100000</v>
      </c>
      <c r="L27" s="6" t="s">
        <v>18</v>
      </c>
      <c r="M27" s="3">
        <v>100000</v>
      </c>
      <c r="N27" s="2"/>
      <c r="O27" s="2"/>
      <c r="P27" s="7"/>
      <c r="Q27" s="2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24.95" customHeight="1">
      <c r="A28" s="16">
        <v>104</v>
      </c>
      <c r="B28" s="1" t="s">
        <v>39</v>
      </c>
      <c r="C28" s="1" t="s">
        <v>17</v>
      </c>
      <c r="D28" s="1" t="s">
        <v>17</v>
      </c>
      <c r="E28" s="1" t="s">
        <v>17</v>
      </c>
      <c r="F28" s="1" t="s">
        <v>17</v>
      </c>
      <c r="G28" s="1" t="s">
        <v>17</v>
      </c>
      <c r="H28" s="1" t="s">
        <v>70</v>
      </c>
      <c r="I28" s="1" t="s">
        <v>17</v>
      </c>
      <c r="J28" s="2">
        <v>0</v>
      </c>
      <c r="K28" s="14">
        <v>100000</v>
      </c>
      <c r="L28" s="6" t="s">
        <v>18</v>
      </c>
      <c r="M28" s="3">
        <v>100000</v>
      </c>
      <c r="N28" s="2"/>
      <c r="O28" s="2"/>
      <c r="P28" s="7"/>
      <c r="Q28" s="2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 ht="24.95" customHeight="1">
      <c r="A29" s="16">
        <v>104</v>
      </c>
      <c r="B29" s="1" t="s">
        <v>39</v>
      </c>
      <c r="C29" s="1" t="s">
        <v>17</v>
      </c>
      <c r="D29" s="1" t="s">
        <v>17</v>
      </c>
      <c r="E29" s="1" t="s">
        <v>17</v>
      </c>
      <c r="F29" s="1" t="s">
        <v>17</v>
      </c>
      <c r="G29" s="1" t="s">
        <v>17</v>
      </c>
      <c r="H29" s="1" t="s">
        <v>71</v>
      </c>
      <c r="I29" s="1" t="s">
        <v>17</v>
      </c>
      <c r="J29" s="2">
        <v>0</v>
      </c>
      <c r="K29" s="14">
        <v>100000</v>
      </c>
      <c r="L29" s="6" t="s">
        <v>18</v>
      </c>
      <c r="M29" s="3">
        <v>100000</v>
      </c>
      <c r="N29" s="2"/>
      <c r="O29" s="2"/>
      <c r="P29" s="7"/>
      <c r="Q29" s="2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ht="24.95" customHeight="1">
      <c r="A30" s="31" t="s">
        <v>87</v>
      </c>
      <c r="B30" s="1" t="s">
        <v>39</v>
      </c>
      <c r="C30" s="1" t="s">
        <v>69</v>
      </c>
      <c r="D30" s="1" t="s">
        <v>29</v>
      </c>
      <c r="E30" s="1" t="s">
        <v>35</v>
      </c>
      <c r="F30" s="1" t="s">
        <v>20</v>
      </c>
      <c r="G30" s="1">
        <v>500480</v>
      </c>
      <c r="H30" s="1" t="s">
        <v>81</v>
      </c>
      <c r="I30" s="1" t="s">
        <v>17</v>
      </c>
      <c r="J30" s="2">
        <v>39205</v>
      </c>
      <c r="K30" s="14" t="s">
        <v>17</v>
      </c>
      <c r="L30" s="6" t="s">
        <v>18</v>
      </c>
      <c r="M30" s="3">
        <v>60795</v>
      </c>
      <c r="N30" s="2"/>
      <c r="O30" s="2"/>
      <c r="P30" s="7"/>
      <c r="Q30" s="2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s="10" customFormat="1" ht="24.95" customHeight="1">
      <c r="A31" s="16">
        <v>104</v>
      </c>
      <c r="B31" s="1" t="s">
        <v>39</v>
      </c>
      <c r="C31" s="1" t="s">
        <v>17</v>
      </c>
      <c r="D31" s="1" t="s">
        <v>17</v>
      </c>
      <c r="E31" s="1" t="s">
        <v>17</v>
      </c>
      <c r="F31" s="1" t="s">
        <v>17</v>
      </c>
      <c r="G31" s="1" t="s">
        <v>17</v>
      </c>
      <c r="H31" s="1" t="s">
        <v>83</v>
      </c>
      <c r="I31" s="1" t="s">
        <v>17</v>
      </c>
      <c r="J31" s="2">
        <v>0</v>
      </c>
      <c r="K31" s="14"/>
      <c r="L31" s="20" t="s">
        <v>18</v>
      </c>
      <c r="M31" s="3">
        <v>60795</v>
      </c>
      <c r="N31" s="2"/>
      <c r="O31" s="2"/>
      <c r="P31" s="9"/>
      <c r="Q31" s="2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>
      <c r="A32" s="17"/>
      <c r="B32" s="1"/>
      <c r="C32" s="1"/>
      <c r="D32" s="1"/>
      <c r="E32" s="1"/>
      <c r="F32" s="1"/>
      <c r="G32" s="1"/>
      <c r="H32" s="1"/>
      <c r="I32" s="1"/>
      <c r="J32" s="2"/>
      <c r="K32" s="14"/>
      <c r="L32" s="21"/>
      <c r="M32" s="3"/>
      <c r="N32" s="2"/>
      <c r="O32" s="2"/>
      <c r="P32" s="7"/>
      <c r="Q32" s="2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8:13">
      <c r="H33" s="30" t="s">
        <v>86</v>
      </c>
      <c r="M33" s="13">
        <f>M19+M25+M31</f>
        <v>452810</v>
      </c>
    </row>
  </sheetData>
  <phoneticPr fontId="1" type="noConversion"/>
  <printOptions horizontalCentered="1"/>
  <pageMargins left="0.47244094488188981" right="0.39370078740157483" top="1.1811023622047245" bottom="0.39370078740157483" header="0.31496062992125984" footer="0.39370078740157483"/>
  <pageSetup paperSize="9" scale="80" orientation="landscape" r:id="rId1"/>
  <headerFooter alignWithMargins="0">
    <oddHeader>&amp;L&amp;L &amp;"標楷體" &amp;14_x000D_&amp;16_x000D_&amp;10&amp;C&amp;"標楷體" &amp;14 &amp;B &amp;16_x000D_&amp;10_x000D_ &amp;B &amp;R&amp;R &amp;"標楷體" &amp;14_x000D_&amp;16_x000D_&amp;10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topLeftCell="A19" workbookViewId="0">
      <selection activeCell="E10" sqref="E10"/>
    </sheetView>
  </sheetViews>
  <sheetFormatPr defaultRowHeight="16.5"/>
  <cols>
    <col min="1" max="1" width="9" style="32"/>
    <col min="2" max="2" width="10.625" style="32" customWidth="1"/>
    <col min="3" max="3" width="13.125" style="32" customWidth="1"/>
    <col min="4" max="5" width="9" style="32"/>
    <col min="6" max="6" width="16.875" style="32" customWidth="1"/>
    <col min="7" max="7" width="14.375" style="32" customWidth="1"/>
    <col min="8" max="8" width="16.125" style="39" bestFit="1" customWidth="1"/>
    <col min="9" max="16384" width="9" style="32"/>
  </cols>
  <sheetData>
    <row r="1" spans="2:9">
      <c r="B1" s="46" t="s">
        <v>88</v>
      </c>
      <c r="C1" s="46"/>
      <c r="D1" s="46"/>
      <c r="E1" s="46"/>
      <c r="F1" s="46"/>
      <c r="G1" s="46"/>
    </row>
    <row r="2" spans="2:9">
      <c r="B2" s="46" t="s">
        <v>89</v>
      </c>
      <c r="C2" s="46"/>
      <c r="D2" s="46"/>
      <c r="E2" s="46"/>
      <c r="F2" s="46"/>
      <c r="G2" s="46"/>
    </row>
    <row r="3" spans="2:9">
      <c r="B3" s="46" t="s">
        <v>90</v>
      </c>
      <c r="C3" s="46"/>
      <c r="D3" s="46"/>
      <c r="E3" s="46"/>
      <c r="F3" s="46"/>
      <c r="G3" s="46"/>
      <c r="I3" s="32" t="s">
        <v>92</v>
      </c>
    </row>
    <row r="5" spans="2:9">
      <c r="B5" s="33" t="s">
        <v>91</v>
      </c>
      <c r="C5" s="36" t="s">
        <v>96</v>
      </c>
      <c r="D5" s="46" t="s">
        <v>95</v>
      </c>
      <c r="E5" s="46"/>
      <c r="F5" s="46"/>
      <c r="G5" s="33"/>
      <c r="H5" s="43" t="s">
        <v>93</v>
      </c>
    </row>
    <row r="6" spans="2:9">
      <c r="B6" s="33"/>
      <c r="C6" s="35" t="s">
        <v>98</v>
      </c>
      <c r="D6" s="33" t="s">
        <v>41</v>
      </c>
      <c r="E6" s="33"/>
      <c r="F6" s="33"/>
      <c r="G6" s="33"/>
      <c r="H6" s="39">
        <v>1409000</v>
      </c>
    </row>
    <row r="7" spans="2:9">
      <c r="B7" s="33"/>
      <c r="C7" s="35" t="s">
        <v>99</v>
      </c>
      <c r="D7" s="34" t="s">
        <v>109</v>
      </c>
      <c r="E7" s="33"/>
      <c r="F7" s="33"/>
      <c r="G7" s="33"/>
      <c r="H7" s="39">
        <v>10000</v>
      </c>
    </row>
    <row r="8" spans="2:9">
      <c r="B8" s="33"/>
      <c r="C8" s="35" t="s">
        <v>100</v>
      </c>
      <c r="D8" s="33" t="s">
        <v>45</v>
      </c>
      <c r="E8" s="33"/>
      <c r="F8" s="33"/>
      <c r="G8" s="33"/>
      <c r="H8" s="39">
        <v>10000</v>
      </c>
    </row>
    <row r="9" spans="2:9" ht="52.5" customHeight="1">
      <c r="B9" s="33"/>
      <c r="C9" s="35" t="s">
        <v>101</v>
      </c>
      <c r="D9" s="47" t="s">
        <v>97</v>
      </c>
      <c r="E9" s="44"/>
      <c r="F9" s="44"/>
      <c r="G9" s="44"/>
      <c r="H9" s="39">
        <v>70000</v>
      </c>
    </row>
    <row r="10" spans="2:9" ht="34.5" customHeight="1">
      <c r="B10" s="33"/>
      <c r="C10" s="35" t="s">
        <v>102</v>
      </c>
      <c r="D10" s="33" t="s">
        <v>46</v>
      </c>
      <c r="E10" s="33"/>
      <c r="F10" s="33"/>
      <c r="G10" s="33"/>
      <c r="H10" s="39">
        <v>10000</v>
      </c>
    </row>
    <row r="11" spans="2:9">
      <c r="B11" s="33"/>
      <c r="C11" s="35" t="s">
        <v>103</v>
      </c>
      <c r="D11" s="34" t="s">
        <v>109</v>
      </c>
      <c r="E11" s="33"/>
      <c r="F11" s="33"/>
      <c r="G11" s="33"/>
      <c r="H11" s="40">
        <v>5980</v>
      </c>
    </row>
    <row r="12" spans="2:9">
      <c r="B12" s="33"/>
      <c r="C12" s="35" t="s">
        <v>104</v>
      </c>
      <c r="D12" s="34" t="s">
        <v>110</v>
      </c>
      <c r="E12" s="33"/>
      <c r="F12" s="33"/>
      <c r="G12" s="33"/>
      <c r="H12" s="40">
        <v>100000</v>
      </c>
    </row>
    <row r="13" spans="2:9">
      <c r="B13" s="33" t="s">
        <v>105</v>
      </c>
      <c r="C13" s="36"/>
      <c r="D13" s="33"/>
      <c r="E13" s="33"/>
      <c r="F13" s="33"/>
      <c r="G13" s="33"/>
      <c r="H13" s="39">
        <f>SUM(H6:H12)</f>
        <v>1614980</v>
      </c>
    </row>
    <row r="14" spans="2:9">
      <c r="B14" s="33"/>
      <c r="C14" s="36"/>
      <c r="D14" s="33"/>
      <c r="E14" s="33"/>
      <c r="F14" s="33"/>
      <c r="G14" s="33"/>
    </row>
    <row r="15" spans="2:9">
      <c r="B15" s="33" t="s">
        <v>94</v>
      </c>
      <c r="C15" s="36"/>
      <c r="D15" s="46"/>
      <c r="E15" s="46"/>
      <c r="F15" s="46"/>
      <c r="G15" s="33"/>
    </row>
    <row r="16" spans="2:9">
      <c r="B16" s="33"/>
      <c r="C16" s="36">
        <v>1030718</v>
      </c>
      <c r="D16" s="37" t="s">
        <v>106</v>
      </c>
      <c r="E16" s="33"/>
      <c r="F16" s="33"/>
      <c r="G16" s="33"/>
      <c r="H16" s="39">
        <v>20565</v>
      </c>
    </row>
    <row r="17" spans="2:9" ht="24.75" customHeight="1">
      <c r="B17" s="33"/>
      <c r="C17" s="36">
        <v>1040603</v>
      </c>
      <c r="D17" s="45" t="s">
        <v>72</v>
      </c>
      <c r="E17" s="44"/>
      <c r="F17" s="44"/>
      <c r="G17" s="44"/>
      <c r="H17" s="41">
        <v>67500</v>
      </c>
      <c r="I17" s="38"/>
    </row>
    <row r="18" spans="2:9" ht="63" customHeight="1">
      <c r="B18" s="33"/>
      <c r="C18" s="36">
        <v>1040608</v>
      </c>
      <c r="D18" s="45" t="s">
        <v>85</v>
      </c>
      <c r="E18" s="44"/>
      <c r="F18" s="44"/>
      <c r="G18" s="44"/>
      <c r="H18" s="41">
        <v>174900</v>
      </c>
      <c r="I18" s="38"/>
    </row>
    <row r="19" spans="2:9">
      <c r="B19" s="33"/>
      <c r="C19" s="36">
        <v>1040608</v>
      </c>
      <c r="D19" s="45" t="s">
        <v>75</v>
      </c>
      <c r="E19" s="44"/>
      <c r="F19" s="44"/>
      <c r="G19" s="44"/>
      <c r="H19" s="41">
        <v>850000</v>
      </c>
      <c r="I19" s="38"/>
    </row>
    <row r="20" spans="2:9">
      <c r="B20" s="33"/>
      <c r="C20" s="36">
        <v>1040609</v>
      </c>
      <c r="D20" s="45" t="s">
        <v>77</v>
      </c>
      <c r="E20" s="44"/>
      <c r="F20" s="44"/>
      <c r="G20" s="44"/>
      <c r="H20" s="41">
        <v>10000</v>
      </c>
      <c r="I20" s="38"/>
    </row>
    <row r="21" spans="2:9">
      <c r="B21" s="33"/>
      <c r="C21" s="36">
        <v>1040811</v>
      </c>
      <c r="D21" s="45" t="s">
        <v>81</v>
      </c>
      <c r="E21" s="44"/>
      <c r="F21" s="44"/>
      <c r="G21" s="44"/>
      <c r="H21" s="42">
        <v>39205</v>
      </c>
      <c r="I21" s="38"/>
    </row>
    <row r="22" spans="2:9">
      <c r="B22" s="33" t="s">
        <v>107</v>
      </c>
      <c r="C22" s="36"/>
      <c r="D22" s="33"/>
      <c r="E22" s="33"/>
      <c r="F22" s="33"/>
      <c r="G22" s="33"/>
      <c r="H22" s="39">
        <f>SUM(H16:H21)</f>
        <v>1162170</v>
      </c>
      <c r="I22" s="38" t="s">
        <v>17</v>
      </c>
    </row>
    <row r="23" spans="2:9">
      <c r="B23" s="33"/>
      <c r="C23" s="33"/>
      <c r="D23" s="33"/>
      <c r="E23" s="33"/>
      <c r="F23" s="33"/>
      <c r="G23" s="33"/>
      <c r="I23" s="38"/>
    </row>
    <row r="24" spans="2:9">
      <c r="B24" s="44" t="s">
        <v>108</v>
      </c>
      <c r="C24" s="44"/>
      <c r="D24" s="33"/>
      <c r="E24" s="33"/>
      <c r="F24" s="33"/>
      <c r="G24" s="33"/>
      <c r="H24" s="39">
        <f>+H13-H22</f>
        <v>452810</v>
      </c>
    </row>
  </sheetData>
  <mergeCells count="12">
    <mergeCell ref="B24:C24"/>
    <mergeCell ref="D21:G21"/>
    <mergeCell ref="D15:F15"/>
    <mergeCell ref="D5:F5"/>
    <mergeCell ref="B1:G1"/>
    <mergeCell ref="B2:G2"/>
    <mergeCell ref="B3:G3"/>
    <mergeCell ref="D9:G9"/>
    <mergeCell ref="D17:G17"/>
    <mergeCell ref="D18:G18"/>
    <mergeCell ref="D19:G19"/>
    <mergeCell ref="D20:G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3</vt:i4>
      </vt:variant>
    </vt:vector>
  </HeadingPairs>
  <TitlesOfParts>
    <vt:vector size="8" baseType="lpstr">
      <vt:lpstr>102</vt:lpstr>
      <vt:lpstr>103</vt:lpstr>
      <vt:lpstr>104</vt:lpstr>
      <vt:lpstr>總表</vt:lpstr>
      <vt:lpstr>Sheet2</vt:lpstr>
      <vt:lpstr>'102'!Print_Titles</vt:lpstr>
      <vt:lpstr>'103'!Print_Titles</vt:lpstr>
      <vt:lpstr>'104'!Print_Titles</vt:lpstr>
    </vt:vector>
  </TitlesOfParts>
  <Company>ksi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klchennb</dc:creator>
  <cp:lastModifiedBy>吳佩蓉</cp:lastModifiedBy>
  <cp:lastPrinted>2016-08-11T05:23:23Z</cp:lastPrinted>
  <dcterms:created xsi:type="dcterms:W3CDTF">2003-10-17T00:51:25Z</dcterms:created>
  <dcterms:modified xsi:type="dcterms:W3CDTF">2016-09-22T09:49:37Z</dcterms:modified>
</cp:coreProperties>
</file>